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acher\Desktop\松ヶ浦小学校学級グッズ\"/>
    </mc:Choice>
  </mc:AlternateContent>
  <bookViews>
    <workbookView xWindow="0" yWindow="0" windowWidth="19200" windowHeight="11610"/>
  </bookViews>
  <sheets>
    <sheet name="入力シート" sheetId="1" r:id="rId1"/>
    <sheet name="個票" sheetId="2" r:id="rId2"/>
    <sheet name="学級平均" sheetId="3" r:id="rId3"/>
  </sheets>
  <definedNames>
    <definedName name="_xlnm.Print_Area" localSheetId="2">学級平均!$A$1:$Y$35</definedName>
    <definedName name="_xlnm.Print_Area" localSheetId="1">個票!$A$1:$P$119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12" i="1" l="1"/>
  <c r="AE12" i="1"/>
  <c r="AC12" i="1"/>
  <c r="AB12" i="1"/>
  <c r="AA12" i="1"/>
  <c r="Z12" i="1"/>
  <c r="X12" i="1"/>
  <c r="W12" i="1"/>
  <c r="V12" i="1"/>
  <c r="U12" i="1"/>
  <c r="S12" i="1"/>
  <c r="R12" i="1"/>
  <c r="Q12" i="1"/>
  <c r="P12" i="1"/>
  <c r="N12" i="1"/>
  <c r="M12" i="1"/>
  <c r="L12" i="1"/>
  <c r="K12" i="1"/>
  <c r="I12" i="1"/>
  <c r="H12" i="1"/>
  <c r="G12" i="1"/>
  <c r="F12" i="1"/>
  <c r="AE6" i="3" s="1"/>
  <c r="E12" i="1"/>
  <c r="AD6" i="3" s="1"/>
  <c r="V14" i="3" s="1"/>
  <c r="D12" i="1"/>
  <c r="C12" i="1"/>
  <c r="AD12" i="1" l="1"/>
  <c r="Y12" i="1"/>
  <c r="T12" i="1"/>
  <c r="O12" i="1"/>
  <c r="J12" i="1"/>
  <c r="AB4" i="3" l="1"/>
  <c r="AC4" i="3"/>
  <c r="AD4" i="3"/>
  <c r="AE4" i="3"/>
  <c r="AF4" i="3"/>
  <c r="AG4" i="3"/>
  <c r="AH4" i="3"/>
  <c r="AI4" i="3"/>
  <c r="AJ4" i="3"/>
  <c r="AK4" i="3"/>
  <c r="AL4" i="3"/>
  <c r="AM4" i="3"/>
  <c r="AN4" i="3"/>
  <c r="AO4" i="3"/>
  <c r="AP4" i="3"/>
  <c r="AQ4" i="3"/>
  <c r="AR4" i="3"/>
  <c r="AS4" i="3"/>
  <c r="AT4" i="3"/>
  <c r="AU4" i="3"/>
  <c r="AV4" i="3"/>
  <c r="AW4" i="3"/>
  <c r="AX4" i="3"/>
  <c r="AY4" i="3"/>
  <c r="AZ4" i="3"/>
  <c r="BA4" i="3"/>
  <c r="BB4" i="3"/>
  <c r="BC4" i="3"/>
  <c r="BD4" i="3"/>
  <c r="BE4" i="3"/>
  <c r="Z6" i="3" l="1"/>
  <c r="AC6" i="3"/>
  <c r="V13" i="3" s="1"/>
  <c r="AI6" i="3"/>
  <c r="W14" i="3" s="1"/>
  <c r="AN6" i="3"/>
  <c r="X14" i="3" s="1"/>
  <c r="AS6" i="3"/>
  <c r="Y14" i="3" s="1"/>
  <c r="AX6" i="3"/>
  <c r="Z14" i="3" s="1"/>
  <c r="BC6" i="3"/>
  <c r="AA14" i="3" s="1"/>
  <c r="S37" i="2" l="1"/>
  <c r="B50" i="2" s="1"/>
  <c r="Q7" i="2" l="1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AG7" i="2"/>
  <c r="AH7" i="2"/>
  <c r="AI7" i="2"/>
  <c r="AJ7" i="2"/>
  <c r="AK7" i="2"/>
  <c r="AL7" i="2"/>
  <c r="AM7" i="2"/>
  <c r="AN7" i="2"/>
  <c r="AO7" i="2"/>
  <c r="AP7" i="2"/>
  <c r="AQ7" i="2"/>
  <c r="AR7" i="2"/>
  <c r="AS7" i="2"/>
  <c r="AT7" i="2"/>
  <c r="AU7" i="2"/>
  <c r="AV7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AG8" i="2"/>
  <c r="AH8" i="2"/>
  <c r="AI8" i="2"/>
  <c r="AJ8" i="2"/>
  <c r="AK8" i="2"/>
  <c r="AL8" i="2"/>
  <c r="AM8" i="2"/>
  <c r="AN8" i="2"/>
  <c r="AO8" i="2"/>
  <c r="AP8" i="2"/>
  <c r="AQ8" i="2"/>
  <c r="AR8" i="2"/>
  <c r="AS8" i="2"/>
  <c r="AT8" i="2"/>
  <c r="AU8" i="2"/>
  <c r="AV8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AJ9" i="2"/>
  <c r="AK9" i="2"/>
  <c r="AL9" i="2"/>
  <c r="AM9" i="2"/>
  <c r="AN9" i="2"/>
  <c r="AO9" i="2"/>
  <c r="AP9" i="2"/>
  <c r="AQ9" i="2"/>
  <c r="AR9" i="2"/>
  <c r="AS9" i="2"/>
  <c r="AT9" i="2"/>
  <c r="AU9" i="2"/>
  <c r="AV9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AG10" i="2"/>
  <c r="AH10" i="2"/>
  <c r="AI10" i="2"/>
  <c r="AJ10" i="2"/>
  <c r="AK10" i="2"/>
  <c r="AL10" i="2"/>
  <c r="AM10" i="2"/>
  <c r="AN10" i="2"/>
  <c r="AO10" i="2"/>
  <c r="AP10" i="2"/>
  <c r="AQ10" i="2"/>
  <c r="AR10" i="2"/>
  <c r="AS10" i="2"/>
  <c r="AT10" i="2"/>
  <c r="AU10" i="2"/>
  <c r="AV10" i="2"/>
  <c r="Q11" i="2"/>
  <c r="R11" i="2"/>
  <c r="S11" i="2"/>
  <c r="B5" i="2" s="1"/>
  <c r="T11" i="2"/>
  <c r="B7" i="2" s="1"/>
  <c r="U11" i="2"/>
  <c r="B9" i="2" s="1"/>
  <c r="V11" i="2"/>
  <c r="B11" i="2" s="1"/>
  <c r="W11" i="2"/>
  <c r="B13" i="2" s="1"/>
  <c r="X11" i="2"/>
  <c r="C5" i="2" s="1"/>
  <c r="Y11" i="2"/>
  <c r="C7" i="2" s="1"/>
  <c r="Z11" i="2"/>
  <c r="C9" i="2" s="1"/>
  <c r="AA11" i="2"/>
  <c r="C11" i="2" s="1"/>
  <c r="AB11" i="2"/>
  <c r="C13" i="2" s="1"/>
  <c r="AC11" i="2"/>
  <c r="D5" i="2" s="1"/>
  <c r="AD11" i="2"/>
  <c r="D7" i="2" s="1"/>
  <c r="AE11" i="2"/>
  <c r="D9" i="2" s="1"/>
  <c r="AF11" i="2"/>
  <c r="D11" i="2" s="1"/>
  <c r="AG11" i="2"/>
  <c r="D13" i="2" s="1"/>
  <c r="AH11" i="2"/>
  <c r="E5" i="2" s="1"/>
  <c r="AI11" i="2"/>
  <c r="E7" i="2" s="1"/>
  <c r="AJ11" i="2"/>
  <c r="E9" i="2" s="1"/>
  <c r="AK11" i="2"/>
  <c r="E11" i="2" s="1"/>
  <c r="AL11" i="2"/>
  <c r="E13" i="2" s="1"/>
  <c r="AM11" i="2"/>
  <c r="F5" i="2" s="1"/>
  <c r="AN11" i="2"/>
  <c r="F7" i="2" s="1"/>
  <c r="AO11" i="2"/>
  <c r="F9" i="2" s="1"/>
  <c r="AP11" i="2"/>
  <c r="F11" i="2" s="1"/>
  <c r="AQ11" i="2"/>
  <c r="F13" i="2" s="1"/>
  <c r="AR11" i="2"/>
  <c r="G5" i="2" s="1"/>
  <c r="AS11" i="2"/>
  <c r="G7" i="2" s="1"/>
  <c r="AT11" i="2"/>
  <c r="G9" i="2" s="1"/>
  <c r="AU11" i="2"/>
  <c r="G11" i="2" s="1"/>
  <c r="AV11" i="2"/>
  <c r="G13" i="2" s="1"/>
  <c r="Q12" i="2"/>
  <c r="R12" i="2"/>
  <c r="S12" i="2"/>
  <c r="B20" i="2" s="1"/>
  <c r="T12" i="2"/>
  <c r="U12" i="2"/>
  <c r="B24" i="2" s="1"/>
  <c r="V12" i="2"/>
  <c r="B26" i="2" s="1"/>
  <c r="W12" i="2"/>
  <c r="B28" i="2" s="1"/>
  <c r="X12" i="2"/>
  <c r="C20" i="2" s="1"/>
  <c r="Y12" i="2"/>
  <c r="C22" i="2" s="1"/>
  <c r="Z12" i="2"/>
  <c r="C24" i="2" s="1"/>
  <c r="AA12" i="2"/>
  <c r="C26" i="2" s="1"/>
  <c r="AB12" i="2"/>
  <c r="C28" i="2" s="1"/>
  <c r="AC12" i="2"/>
  <c r="D20" i="2" s="1"/>
  <c r="AD12" i="2"/>
  <c r="D22" i="2" s="1"/>
  <c r="AE12" i="2"/>
  <c r="D24" i="2" s="1"/>
  <c r="AF12" i="2"/>
  <c r="D26" i="2" s="1"/>
  <c r="AG12" i="2"/>
  <c r="D28" i="2" s="1"/>
  <c r="AH12" i="2"/>
  <c r="E20" i="2" s="1"/>
  <c r="AI12" i="2"/>
  <c r="E22" i="2" s="1"/>
  <c r="AJ12" i="2"/>
  <c r="E24" i="2" s="1"/>
  <c r="AK12" i="2"/>
  <c r="E26" i="2" s="1"/>
  <c r="AL12" i="2"/>
  <c r="E28" i="2" s="1"/>
  <c r="AM12" i="2"/>
  <c r="F20" i="2" s="1"/>
  <c r="AN12" i="2"/>
  <c r="F22" i="2" s="1"/>
  <c r="AO12" i="2"/>
  <c r="F24" i="2" s="1"/>
  <c r="AP12" i="2"/>
  <c r="F26" i="2" s="1"/>
  <c r="AQ12" i="2"/>
  <c r="F28" i="2" s="1"/>
  <c r="AR12" i="2"/>
  <c r="G20" i="2" s="1"/>
  <c r="AS12" i="2"/>
  <c r="G22" i="2" s="1"/>
  <c r="AT12" i="2"/>
  <c r="G24" i="2" s="1"/>
  <c r="AU12" i="2"/>
  <c r="G26" i="2" s="1"/>
  <c r="AV12" i="2"/>
  <c r="G28" i="2" s="1"/>
  <c r="Q36" i="2"/>
  <c r="R36" i="2"/>
  <c r="S36" i="2"/>
  <c r="B35" i="2" s="1"/>
  <c r="T36" i="2"/>
  <c r="B37" i="2" s="1"/>
  <c r="U36" i="2"/>
  <c r="B39" i="2" s="1"/>
  <c r="V36" i="2"/>
  <c r="B41" i="2" s="1"/>
  <c r="W36" i="2"/>
  <c r="B43" i="2" s="1"/>
  <c r="X36" i="2"/>
  <c r="C35" i="2" s="1"/>
  <c r="Y36" i="2"/>
  <c r="C37" i="2" s="1"/>
  <c r="Z36" i="2"/>
  <c r="C39" i="2" s="1"/>
  <c r="AA36" i="2"/>
  <c r="C41" i="2" s="1"/>
  <c r="AB36" i="2"/>
  <c r="C43" i="2" s="1"/>
  <c r="AC36" i="2"/>
  <c r="D35" i="2" s="1"/>
  <c r="AD36" i="2"/>
  <c r="D37" i="2" s="1"/>
  <c r="AE36" i="2"/>
  <c r="D39" i="2" s="1"/>
  <c r="AF36" i="2"/>
  <c r="D41" i="2" s="1"/>
  <c r="AG36" i="2"/>
  <c r="D43" i="2" s="1"/>
  <c r="AH36" i="2"/>
  <c r="E35" i="2" s="1"/>
  <c r="AI36" i="2"/>
  <c r="E37" i="2" s="1"/>
  <c r="AJ36" i="2"/>
  <c r="E39" i="2" s="1"/>
  <c r="AK36" i="2"/>
  <c r="E41" i="2" s="1"/>
  <c r="AL36" i="2"/>
  <c r="E43" i="2" s="1"/>
  <c r="AM36" i="2"/>
  <c r="F35" i="2" s="1"/>
  <c r="AN36" i="2"/>
  <c r="F37" i="2" s="1"/>
  <c r="AO36" i="2"/>
  <c r="F39" i="2" s="1"/>
  <c r="AP36" i="2"/>
  <c r="F41" i="2" s="1"/>
  <c r="AQ36" i="2"/>
  <c r="F43" i="2" s="1"/>
  <c r="AR36" i="2"/>
  <c r="G35" i="2" s="1"/>
  <c r="AS36" i="2"/>
  <c r="G37" i="2" s="1"/>
  <c r="AT36" i="2"/>
  <c r="G39" i="2" s="1"/>
  <c r="AU36" i="2"/>
  <c r="G41" i="2" s="1"/>
  <c r="AV36" i="2"/>
  <c r="G43" i="2" s="1"/>
  <c r="Q37" i="2"/>
  <c r="R37" i="2"/>
  <c r="T37" i="2"/>
  <c r="B52" i="2" s="1"/>
  <c r="U37" i="2"/>
  <c r="B54" i="2" s="1"/>
  <c r="V37" i="2"/>
  <c r="B56" i="2" s="1"/>
  <c r="W37" i="2"/>
  <c r="B58" i="2" s="1"/>
  <c r="X37" i="2"/>
  <c r="C50" i="2" s="1"/>
  <c r="Y37" i="2"/>
  <c r="C52" i="2" s="1"/>
  <c r="Z37" i="2"/>
  <c r="C54" i="2" s="1"/>
  <c r="AA37" i="2"/>
  <c r="C56" i="2" s="1"/>
  <c r="AB37" i="2"/>
  <c r="C58" i="2" s="1"/>
  <c r="AC37" i="2"/>
  <c r="D50" i="2" s="1"/>
  <c r="AD37" i="2"/>
  <c r="D52" i="2" s="1"/>
  <c r="AE37" i="2"/>
  <c r="D54" i="2" s="1"/>
  <c r="AF37" i="2"/>
  <c r="D56" i="2" s="1"/>
  <c r="AG37" i="2"/>
  <c r="D58" i="2" s="1"/>
  <c r="AH37" i="2"/>
  <c r="E50" i="2" s="1"/>
  <c r="AI37" i="2"/>
  <c r="E52" i="2" s="1"/>
  <c r="AJ37" i="2"/>
  <c r="E54" i="2" s="1"/>
  <c r="AK37" i="2"/>
  <c r="E56" i="2" s="1"/>
  <c r="AL37" i="2"/>
  <c r="E58" i="2" s="1"/>
  <c r="AM37" i="2"/>
  <c r="F50" i="2" s="1"/>
  <c r="AN37" i="2"/>
  <c r="F52" i="2" s="1"/>
  <c r="AO37" i="2"/>
  <c r="F54" i="2" s="1"/>
  <c r="AP37" i="2"/>
  <c r="F56" i="2" s="1"/>
  <c r="AQ37" i="2"/>
  <c r="F58" i="2" s="1"/>
  <c r="AR37" i="2"/>
  <c r="G50" i="2" s="1"/>
  <c r="AS37" i="2"/>
  <c r="G52" i="2" s="1"/>
  <c r="AT37" i="2"/>
  <c r="G54" i="2" s="1"/>
  <c r="AU37" i="2"/>
  <c r="G56" i="2" s="1"/>
  <c r="AV37" i="2"/>
  <c r="G58" i="2" s="1"/>
  <c r="Q67" i="2"/>
  <c r="R67" i="2"/>
  <c r="S67" i="2"/>
  <c r="B65" i="2" s="1"/>
  <c r="T67" i="2"/>
  <c r="B67" i="2" s="1"/>
  <c r="U67" i="2"/>
  <c r="B69" i="2" s="1"/>
  <c r="V67" i="2"/>
  <c r="B71" i="2" s="1"/>
  <c r="W67" i="2"/>
  <c r="B73" i="2" s="1"/>
  <c r="X67" i="2"/>
  <c r="C65" i="2" s="1"/>
  <c r="Y67" i="2"/>
  <c r="C67" i="2" s="1"/>
  <c r="Z67" i="2"/>
  <c r="C69" i="2" s="1"/>
  <c r="AA67" i="2"/>
  <c r="C71" i="2" s="1"/>
  <c r="AB67" i="2"/>
  <c r="C73" i="2" s="1"/>
  <c r="AC67" i="2"/>
  <c r="D65" i="2" s="1"/>
  <c r="AD67" i="2"/>
  <c r="D67" i="2" s="1"/>
  <c r="AE67" i="2"/>
  <c r="D69" i="2" s="1"/>
  <c r="AF67" i="2"/>
  <c r="D71" i="2" s="1"/>
  <c r="AG67" i="2"/>
  <c r="D73" i="2" s="1"/>
  <c r="AH67" i="2"/>
  <c r="E65" i="2" s="1"/>
  <c r="AI67" i="2"/>
  <c r="E67" i="2" s="1"/>
  <c r="AJ67" i="2"/>
  <c r="E69" i="2" s="1"/>
  <c r="AK67" i="2"/>
  <c r="E71" i="2" s="1"/>
  <c r="AL67" i="2"/>
  <c r="E73" i="2" s="1"/>
  <c r="AM67" i="2"/>
  <c r="F65" i="2" s="1"/>
  <c r="AN67" i="2"/>
  <c r="F67" i="2" s="1"/>
  <c r="AO67" i="2"/>
  <c r="F69" i="2" s="1"/>
  <c r="AP67" i="2"/>
  <c r="F71" i="2" s="1"/>
  <c r="AQ67" i="2"/>
  <c r="F73" i="2" s="1"/>
  <c r="AR67" i="2"/>
  <c r="G65" i="2" s="1"/>
  <c r="AS67" i="2"/>
  <c r="G67" i="2" s="1"/>
  <c r="AT67" i="2"/>
  <c r="G69" i="2" s="1"/>
  <c r="AU67" i="2"/>
  <c r="G71" i="2" s="1"/>
  <c r="AV67" i="2"/>
  <c r="G73" i="2" s="1"/>
  <c r="Q68" i="2"/>
  <c r="R68" i="2"/>
  <c r="S68" i="2"/>
  <c r="T68" i="2"/>
  <c r="U68" i="2"/>
  <c r="V68" i="2"/>
  <c r="W68" i="2"/>
  <c r="X68" i="2"/>
  <c r="Y68" i="2"/>
  <c r="Z68" i="2"/>
  <c r="AA68" i="2"/>
  <c r="AB68" i="2"/>
  <c r="AC68" i="2"/>
  <c r="AD68" i="2"/>
  <c r="AE68" i="2"/>
  <c r="AF68" i="2"/>
  <c r="AG68" i="2"/>
  <c r="AH68" i="2"/>
  <c r="AI68" i="2"/>
  <c r="AJ68" i="2"/>
  <c r="AK68" i="2"/>
  <c r="AL68" i="2"/>
  <c r="AM68" i="2"/>
  <c r="AN68" i="2"/>
  <c r="AO68" i="2"/>
  <c r="AP68" i="2"/>
  <c r="AQ68" i="2"/>
  <c r="AR68" i="2"/>
  <c r="AS68" i="2"/>
  <c r="AT68" i="2"/>
  <c r="AU68" i="2"/>
  <c r="AV68" i="2"/>
  <c r="Q100" i="2"/>
  <c r="R100" i="2"/>
  <c r="S100" i="2"/>
  <c r="T100" i="2"/>
  <c r="U100" i="2"/>
  <c r="V100" i="2"/>
  <c r="W100" i="2"/>
  <c r="X100" i="2"/>
  <c r="Y100" i="2"/>
  <c r="Z100" i="2"/>
  <c r="AA100" i="2"/>
  <c r="AB100" i="2"/>
  <c r="AC100" i="2"/>
  <c r="AD100" i="2"/>
  <c r="AE100" i="2"/>
  <c r="AF100" i="2"/>
  <c r="AG100" i="2"/>
  <c r="AH100" i="2"/>
  <c r="AI100" i="2"/>
  <c r="AJ100" i="2"/>
  <c r="AK100" i="2"/>
  <c r="AL100" i="2"/>
  <c r="AM100" i="2"/>
  <c r="AN100" i="2"/>
  <c r="AO100" i="2"/>
  <c r="AP100" i="2"/>
  <c r="AQ100" i="2"/>
  <c r="AR100" i="2"/>
  <c r="AS100" i="2"/>
  <c r="AT100" i="2"/>
  <c r="AU100" i="2"/>
  <c r="AV100" i="2"/>
  <c r="Q101" i="2"/>
  <c r="R101" i="2"/>
  <c r="T101" i="2"/>
  <c r="B83" i="2" s="1"/>
  <c r="U101" i="2"/>
  <c r="B85" i="2" s="1"/>
  <c r="Z101" i="2"/>
  <c r="C85" i="2" s="1"/>
  <c r="AE101" i="2"/>
  <c r="D85" i="2" s="1"/>
  <c r="AJ101" i="2"/>
  <c r="E85" i="2" s="1"/>
  <c r="AO101" i="2"/>
  <c r="F85" i="2" s="1"/>
  <c r="AT101" i="2"/>
  <c r="G85" i="2" s="1"/>
  <c r="AU35" i="2" l="1"/>
  <c r="AU66" i="2"/>
  <c r="AU99" i="2"/>
  <c r="AQ35" i="2"/>
  <c r="AQ66" i="2"/>
  <c r="AQ99" i="2"/>
  <c r="AM35" i="2"/>
  <c r="AM66" i="2"/>
  <c r="AM99" i="2"/>
  <c r="AI35" i="2"/>
  <c r="AI66" i="2"/>
  <c r="AI99" i="2"/>
  <c r="AE35" i="2"/>
  <c r="AE66" i="2"/>
  <c r="AE99" i="2"/>
  <c r="AA35" i="2"/>
  <c r="AA66" i="2"/>
  <c r="AA99" i="2"/>
  <c r="W35" i="2"/>
  <c r="W66" i="2"/>
  <c r="W99" i="2"/>
  <c r="S35" i="2"/>
  <c r="S66" i="2"/>
  <c r="S99" i="2"/>
  <c r="AU34" i="2"/>
  <c r="AU98" i="2"/>
  <c r="AU65" i="2"/>
  <c r="AQ34" i="2"/>
  <c r="AQ98" i="2"/>
  <c r="AQ65" i="2"/>
  <c r="AM34" i="2"/>
  <c r="AM98" i="2"/>
  <c r="AM65" i="2"/>
  <c r="AI34" i="2"/>
  <c r="AI98" i="2"/>
  <c r="AI65" i="2"/>
  <c r="AE34" i="2"/>
  <c r="AE98" i="2"/>
  <c r="AE65" i="2"/>
  <c r="AA34" i="2"/>
  <c r="AA98" i="2"/>
  <c r="AA65" i="2"/>
  <c r="W34" i="2"/>
  <c r="W98" i="2"/>
  <c r="W65" i="2"/>
  <c r="S34" i="2"/>
  <c r="S98" i="2"/>
  <c r="S65" i="2"/>
  <c r="AT35" i="2"/>
  <c r="AT99" i="2"/>
  <c r="AT66" i="2"/>
  <c r="AP35" i="2"/>
  <c r="AP99" i="2"/>
  <c r="AP66" i="2"/>
  <c r="AL35" i="2"/>
  <c r="AL99" i="2"/>
  <c r="AL66" i="2"/>
  <c r="AH35" i="2"/>
  <c r="AH99" i="2"/>
  <c r="AH66" i="2"/>
  <c r="AD35" i="2"/>
  <c r="AD99" i="2"/>
  <c r="AD66" i="2"/>
  <c r="Z35" i="2"/>
  <c r="Z99" i="2"/>
  <c r="Z66" i="2"/>
  <c r="V35" i="2"/>
  <c r="V99" i="2"/>
  <c r="V66" i="2"/>
  <c r="R35" i="2"/>
  <c r="R99" i="2"/>
  <c r="R66" i="2"/>
  <c r="AT34" i="2"/>
  <c r="AT98" i="2"/>
  <c r="AT65" i="2"/>
  <c r="AP34" i="2"/>
  <c r="AP98" i="2"/>
  <c r="AP65" i="2"/>
  <c r="AL34" i="2"/>
  <c r="AL98" i="2"/>
  <c r="AL65" i="2"/>
  <c r="AH34" i="2"/>
  <c r="AH98" i="2"/>
  <c r="AH65" i="2"/>
  <c r="AD34" i="2"/>
  <c r="AD98" i="2"/>
  <c r="AD65" i="2"/>
  <c r="Z34" i="2"/>
  <c r="Z98" i="2"/>
  <c r="Z65" i="2"/>
  <c r="V34" i="2"/>
  <c r="V98" i="2"/>
  <c r="V65" i="2"/>
  <c r="R34" i="2"/>
  <c r="R98" i="2"/>
  <c r="R65" i="2"/>
  <c r="AS35" i="2"/>
  <c r="AS99" i="2"/>
  <c r="AS66" i="2"/>
  <c r="AO35" i="2"/>
  <c r="AO99" i="2"/>
  <c r="AO66" i="2"/>
  <c r="AK35" i="2"/>
  <c r="AK99" i="2"/>
  <c r="AK66" i="2"/>
  <c r="AG35" i="2"/>
  <c r="AG99" i="2"/>
  <c r="AG66" i="2"/>
  <c r="AC35" i="2"/>
  <c r="AC99" i="2"/>
  <c r="AC66" i="2"/>
  <c r="Y35" i="2"/>
  <c r="Y99" i="2"/>
  <c r="Y66" i="2"/>
  <c r="U35" i="2"/>
  <c r="U99" i="2"/>
  <c r="U66" i="2"/>
  <c r="Q35" i="2"/>
  <c r="Q99" i="2"/>
  <c r="Q66" i="2"/>
  <c r="AS34" i="2"/>
  <c r="AS98" i="2"/>
  <c r="AS65" i="2"/>
  <c r="AO34" i="2"/>
  <c r="AO98" i="2"/>
  <c r="AO65" i="2"/>
  <c r="AK34" i="2"/>
  <c r="AK98" i="2"/>
  <c r="AK65" i="2"/>
  <c r="AG34" i="2"/>
  <c r="AG98" i="2"/>
  <c r="AG65" i="2"/>
  <c r="AC34" i="2"/>
  <c r="AC98" i="2"/>
  <c r="AC65" i="2"/>
  <c r="Y34" i="2"/>
  <c r="Y98" i="2"/>
  <c r="Y65" i="2"/>
  <c r="U34" i="2"/>
  <c r="U98" i="2"/>
  <c r="U65" i="2"/>
  <c r="Q34" i="2"/>
  <c r="Q98" i="2"/>
  <c r="Q65" i="2"/>
  <c r="AV35" i="2"/>
  <c r="AV66" i="2"/>
  <c r="AV99" i="2"/>
  <c r="AR35" i="2"/>
  <c r="AR66" i="2"/>
  <c r="AR99" i="2"/>
  <c r="AN35" i="2"/>
  <c r="AN66" i="2"/>
  <c r="AN99" i="2"/>
  <c r="AJ35" i="2"/>
  <c r="AJ66" i="2"/>
  <c r="AJ99" i="2"/>
  <c r="AF35" i="2"/>
  <c r="AF66" i="2"/>
  <c r="AF99" i="2"/>
  <c r="AB35" i="2"/>
  <c r="AB66" i="2"/>
  <c r="AB99" i="2"/>
  <c r="X35" i="2"/>
  <c r="X66" i="2"/>
  <c r="X99" i="2"/>
  <c r="T35" i="2"/>
  <c r="T66" i="2"/>
  <c r="T99" i="2"/>
  <c r="AV34" i="2"/>
  <c r="AV65" i="2"/>
  <c r="AV98" i="2"/>
  <c r="AR34" i="2"/>
  <c r="AR65" i="2"/>
  <c r="AR98" i="2"/>
  <c r="AN34" i="2"/>
  <c r="AN98" i="2"/>
  <c r="AN65" i="2"/>
  <c r="AJ34" i="2"/>
  <c r="AJ98" i="2"/>
  <c r="AJ65" i="2"/>
  <c r="AF34" i="2"/>
  <c r="AF65" i="2"/>
  <c r="AF98" i="2"/>
  <c r="AB34" i="2"/>
  <c r="AB65" i="2"/>
  <c r="AB98" i="2"/>
  <c r="X34" i="2"/>
  <c r="X98" i="2"/>
  <c r="X65" i="2"/>
  <c r="T34" i="2"/>
  <c r="T98" i="2"/>
  <c r="T65" i="2"/>
  <c r="B22" i="2"/>
  <c r="I22" i="2"/>
  <c r="BB6" i="3" l="1"/>
  <c r="AA13" i="3" s="1"/>
  <c r="AS101" i="2"/>
  <c r="G83" i="2" s="1"/>
  <c r="AW6" i="3"/>
  <c r="Z13" i="3" s="1"/>
  <c r="AN101" i="2"/>
  <c r="F83" i="2" s="1"/>
  <c r="AR6" i="3"/>
  <c r="Y13" i="3" s="1"/>
  <c r="AI101" i="2"/>
  <c r="E83" i="2" s="1"/>
  <c r="AM6" i="3"/>
  <c r="X13" i="3" s="1"/>
  <c r="AD101" i="2"/>
  <c r="D83" i="2" s="1"/>
  <c r="AH6" i="3"/>
  <c r="W13" i="3" s="1"/>
  <c r="Y101" i="2"/>
  <c r="C83" i="2" s="1"/>
  <c r="BA6" i="3"/>
  <c r="AA12" i="3" s="1"/>
  <c r="AR101" i="2"/>
  <c r="G81" i="2" s="1"/>
  <c r="AV6" i="3"/>
  <c r="Z12" i="3" s="1"/>
  <c r="AM101" i="2"/>
  <c r="F81" i="2" s="1"/>
  <c r="AQ6" i="3"/>
  <c r="Y12" i="3" s="1"/>
  <c r="AH101" i="2"/>
  <c r="E81" i="2" s="1"/>
  <c r="AL6" i="3"/>
  <c r="X12" i="3" s="1"/>
  <c r="AC101" i="2"/>
  <c r="D81" i="2" s="1"/>
  <c r="AG6" i="3"/>
  <c r="W12" i="3" s="1"/>
  <c r="X101" i="2"/>
  <c r="C81" i="2" s="1"/>
  <c r="AB6" i="3"/>
  <c r="V12" i="3" s="1"/>
  <c r="S101" i="2"/>
  <c r="B81" i="2" s="1"/>
  <c r="BE6" i="3"/>
  <c r="AA16" i="3" s="1"/>
  <c r="AV101" i="2"/>
  <c r="G89" i="2" s="1"/>
  <c r="AZ6" i="3"/>
  <c r="Z16" i="3" s="1"/>
  <c r="AQ101" i="2"/>
  <c r="F89" i="2" s="1"/>
  <c r="AU6" i="3"/>
  <c r="Y16" i="3" s="1"/>
  <c r="AL101" i="2"/>
  <c r="E89" i="2" s="1"/>
  <c r="AP6" i="3"/>
  <c r="X16" i="3" s="1"/>
  <c r="AG101" i="2"/>
  <c r="D89" i="2" s="1"/>
  <c r="AF6" i="3"/>
  <c r="V16" i="3" s="1"/>
  <c r="W101" i="2"/>
  <c r="B89" i="2" s="1"/>
  <c r="AK6" i="3"/>
  <c r="W16" i="3" s="1"/>
  <c r="AB101" i="2"/>
  <c r="C89" i="2" s="1"/>
  <c r="BD6" i="3"/>
  <c r="AA15" i="3" s="1"/>
  <c r="AU101" i="2"/>
  <c r="G87" i="2" s="1"/>
  <c r="AY6" i="3"/>
  <c r="Z15" i="3" s="1"/>
  <c r="AP101" i="2"/>
  <c r="F87" i="2" s="1"/>
  <c r="AT6" i="3"/>
  <c r="Y15" i="3" s="1"/>
  <c r="AK101" i="2"/>
  <c r="E87" i="2" s="1"/>
  <c r="AO6" i="3"/>
  <c r="X15" i="3" s="1"/>
  <c r="AF101" i="2"/>
  <c r="D87" i="2" s="1"/>
  <c r="AJ6" i="3"/>
  <c r="W15" i="3" s="1"/>
  <c r="AA101" i="2"/>
  <c r="C87" i="2" s="1"/>
  <c r="V101" i="2"/>
  <c r="B87" i="2" s="1"/>
  <c r="V15" i="3"/>
</calcChain>
</file>

<file path=xl/sharedStrings.xml><?xml version="1.0" encoding="utf-8"?>
<sst xmlns="http://schemas.openxmlformats.org/spreadsheetml/2006/main" count="137" uniqueCount="27">
  <si>
    <t>聴く力</t>
    <rPh sb="0" eb="1">
      <t>キ</t>
    </rPh>
    <rPh sb="2" eb="3">
      <t>チカラ</t>
    </rPh>
    <phoneticPr fontId="1"/>
  </si>
  <si>
    <t>協力する力</t>
    <rPh sb="0" eb="2">
      <t>キョウリョク</t>
    </rPh>
    <rPh sb="4" eb="5">
      <t>チカラ</t>
    </rPh>
    <phoneticPr fontId="1"/>
  </si>
  <si>
    <t>工夫する力</t>
    <rPh sb="0" eb="2">
      <t>クフウ</t>
    </rPh>
    <rPh sb="4" eb="5">
      <t>チカラ</t>
    </rPh>
    <phoneticPr fontId="1"/>
  </si>
  <si>
    <t>認める力</t>
    <rPh sb="0" eb="1">
      <t>ミト</t>
    </rPh>
    <rPh sb="3" eb="4">
      <t>チカラ</t>
    </rPh>
    <phoneticPr fontId="1"/>
  </si>
  <si>
    <t>めあてを守る力</t>
    <rPh sb="4" eb="5">
      <t>マモ</t>
    </rPh>
    <rPh sb="6" eb="7">
      <t>チカラ</t>
    </rPh>
    <phoneticPr fontId="1"/>
  </si>
  <si>
    <t>３・４年生</t>
    <rPh sb="3" eb="4">
      <t>ネン</t>
    </rPh>
    <rPh sb="4" eb="5">
      <t>セイ</t>
    </rPh>
    <phoneticPr fontId="1"/>
  </si>
  <si>
    <t>発表する力</t>
    <rPh sb="0" eb="2">
      <t>ハッピョウ</t>
    </rPh>
    <rPh sb="4" eb="5">
      <t>チカラ</t>
    </rPh>
    <phoneticPr fontId="1"/>
  </si>
  <si>
    <t>第（　　）回</t>
    <rPh sb="0" eb="1">
      <t>ダイ</t>
    </rPh>
    <rPh sb="5" eb="6">
      <t>カイ</t>
    </rPh>
    <phoneticPr fontId="1"/>
  </si>
  <si>
    <t>第（　）回</t>
    <rPh sb="0" eb="1">
      <t>ダイ</t>
    </rPh>
    <rPh sb="4" eb="5">
      <t>カイ</t>
    </rPh>
    <phoneticPr fontId="1"/>
  </si>
  <si>
    <t>めあて</t>
    <phoneticPr fontId="1"/>
  </si>
  <si>
    <t>みとめる力</t>
    <rPh sb="4" eb="5">
      <t>チカラ</t>
    </rPh>
    <phoneticPr fontId="1"/>
  </si>
  <si>
    <t>学級の平均</t>
    <rPh sb="0" eb="2">
      <t>ガッキュウ</t>
    </rPh>
    <rPh sb="3" eb="5">
      <t>ヘイキン</t>
    </rPh>
    <phoneticPr fontId="1"/>
  </si>
  <si>
    <t>学級平均</t>
    <rPh sb="0" eb="2">
      <t>ガッキュウ</t>
    </rPh>
    <rPh sb="2" eb="4">
      <t>ヘイキン</t>
    </rPh>
    <phoneticPr fontId="1"/>
  </si>
  <si>
    <t>１回</t>
    <phoneticPr fontId="1"/>
  </si>
  <si>
    <t>２回</t>
    <phoneticPr fontId="1"/>
  </si>
  <si>
    <t>３回</t>
    <phoneticPr fontId="1"/>
  </si>
  <si>
    <t>４回</t>
    <phoneticPr fontId="1"/>
  </si>
  <si>
    <t>５回</t>
    <phoneticPr fontId="1"/>
  </si>
  <si>
    <t>一回</t>
    <rPh sb="0" eb="2">
      <t>イッカイ</t>
    </rPh>
    <phoneticPr fontId="1"/>
  </si>
  <si>
    <t>年生</t>
    <rPh sb="0" eb="1">
      <t>ネン</t>
    </rPh>
    <rPh sb="1" eb="2">
      <t>セイ</t>
    </rPh>
    <phoneticPr fontId="1"/>
  </si>
  <si>
    <t>児童名</t>
    <rPh sb="0" eb="2">
      <t>ジドウ</t>
    </rPh>
    <rPh sb="2" eb="3">
      <t>メイ</t>
    </rPh>
    <phoneticPr fontId="1"/>
  </si>
  <si>
    <t>　　年生</t>
    <rPh sb="2" eb="3">
      <t>ネン</t>
    </rPh>
    <rPh sb="3" eb="4">
      <t>セイ</t>
    </rPh>
    <phoneticPr fontId="1"/>
  </si>
  <si>
    <t>二回</t>
    <rPh sb="0" eb="2">
      <t>ニカイ</t>
    </rPh>
    <phoneticPr fontId="1"/>
  </si>
  <si>
    <t>三回</t>
    <rPh sb="0" eb="2">
      <t>サンカイ</t>
    </rPh>
    <phoneticPr fontId="1"/>
  </si>
  <si>
    <t>四回</t>
    <rPh sb="0" eb="2">
      <t>ヨンカイ</t>
    </rPh>
    <phoneticPr fontId="1"/>
  </si>
  <si>
    <t>五回</t>
    <rPh sb="0" eb="2">
      <t>ゴカイ</t>
    </rPh>
    <phoneticPr fontId="1"/>
  </si>
  <si>
    <t>１回</t>
    <rPh sb="1" eb="2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</si>
</sst>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HGSｺﾞｼｯｸE"/>
      <family val="3"/>
      <charset val="128"/>
    </font>
    <font>
      <sz val="11"/>
      <color theme="1"/>
      <name val="HGPｺﾞｼｯｸE"/>
      <family val="3"/>
      <charset val="128"/>
    </font>
    <font>
      <sz val="18"/>
      <color theme="1"/>
      <name val="ＤＦ平成ゴシック体W5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5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ashed">
        <color auto="1"/>
      </right>
      <top style="medium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thin">
        <color auto="1"/>
      </bottom>
      <diagonal/>
    </border>
    <border>
      <left style="dashed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ash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double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/>
      <diagonal/>
    </border>
    <border>
      <left style="dashed">
        <color auto="1"/>
      </left>
      <right style="dashed">
        <color auto="1"/>
      </right>
      <top/>
      <bottom style="thin">
        <color auto="1"/>
      </bottom>
      <diagonal/>
    </border>
    <border>
      <left style="double">
        <color auto="1"/>
      </left>
      <right style="dashed">
        <color auto="1"/>
      </right>
      <top style="thin">
        <color auto="1"/>
      </top>
      <bottom/>
      <diagonal/>
    </border>
    <border>
      <left style="double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double">
        <color auto="1"/>
      </right>
      <top style="thin">
        <color auto="1"/>
      </top>
      <bottom/>
      <diagonal/>
    </border>
    <border>
      <left style="dashed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/>
      <right style="double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76" fontId="0" fillId="0" borderId="25" xfId="0" applyNumberFormat="1" applyBorder="1" applyAlignment="1">
      <alignment horizontal="center" vertical="center"/>
    </xf>
    <xf numFmtId="176" fontId="0" fillId="0" borderId="26" xfId="0" applyNumberFormat="1" applyBorder="1" applyAlignment="1">
      <alignment horizontal="center" vertical="center"/>
    </xf>
    <xf numFmtId="176" fontId="0" fillId="0" borderId="27" xfId="0" applyNumberFormat="1" applyBorder="1" applyAlignment="1">
      <alignment horizontal="center" vertical="center"/>
    </xf>
    <xf numFmtId="176" fontId="0" fillId="0" borderId="28" xfId="0" applyNumberFormat="1" applyBorder="1" applyAlignment="1">
      <alignment horizontal="center" vertical="center"/>
    </xf>
    <xf numFmtId="176" fontId="0" fillId="0" borderId="22" xfId="0" applyNumberFormat="1" applyBorder="1" applyAlignment="1">
      <alignment horizontal="center" vertical="center" shrinkToFit="1"/>
    </xf>
    <xf numFmtId="176" fontId="0" fillId="0" borderId="31" xfId="0" applyNumberFormat="1" applyBorder="1" applyAlignment="1">
      <alignment horizontal="center" vertical="center" shrinkToFit="1"/>
    </xf>
    <xf numFmtId="176" fontId="0" fillId="0" borderId="32" xfId="0" applyNumberFormat="1" applyBorder="1" applyAlignment="1">
      <alignment horizontal="center" vertical="center" shrinkToFit="1"/>
    </xf>
    <xf numFmtId="176" fontId="0" fillId="0" borderId="33" xfId="0" applyNumberFormat="1" applyBorder="1" applyAlignment="1">
      <alignment horizontal="center" vertical="center" shrinkToFit="1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5" borderId="0" xfId="0" applyFill="1">
      <alignment vertical="center"/>
    </xf>
    <xf numFmtId="0" fontId="0" fillId="6" borderId="0" xfId="0" applyFill="1">
      <alignment vertical="center"/>
    </xf>
    <xf numFmtId="0" fontId="0" fillId="7" borderId="0" xfId="0" applyFill="1">
      <alignment vertical="center"/>
    </xf>
    <xf numFmtId="0" fontId="0" fillId="8" borderId="0" xfId="0" applyFill="1">
      <alignment vertical="center"/>
    </xf>
    <xf numFmtId="0" fontId="0" fillId="9" borderId="0" xfId="0" applyFill="1">
      <alignment vertical="center"/>
    </xf>
    <xf numFmtId="0" fontId="0" fillId="10" borderId="0" xfId="0" applyFill="1">
      <alignment vertical="center"/>
    </xf>
    <xf numFmtId="0" fontId="0" fillId="0" borderId="2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textRotation="255" shrinkToFit="1"/>
    </xf>
    <xf numFmtId="0" fontId="0" fillId="0" borderId="10" xfId="0" applyBorder="1" applyAlignment="1">
      <alignment horizontal="center" vertical="center" textRotation="255" shrinkToFi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8" xfId="0" applyBorder="1" applyAlignment="1">
      <alignment horizontal="center" vertical="center" textRotation="255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 textRotation="255" shrinkToFit="1"/>
    </xf>
    <xf numFmtId="0" fontId="0" fillId="0" borderId="38" xfId="0" applyBorder="1" applyAlignment="1">
      <alignment horizontal="center" vertical="center" textRotation="255" shrinkToFit="1"/>
    </xf>
    <xf numFmtId="0" fontId="0" fillId="0" borderId="39" xfId="0" applyBorder="1" applyAlignment="1">
      <alignment horizontal="center" vertical="center" textRotation="255" shrinkToFit="1"/>
    </xf>
    <xf numFmtId="0" fontId="0" fillId="0" borderId="40" xfId="0" applyBorder="1" applyAlignment="1">
      <alignment horizontal="center" vertical="center" textRotation="255" shrinkToFit="1"/>
    </xf>
    <xf numFmtId="0" fontId="0" fillId="0" borderId="41" xfId="0" applyBorder="1" applyAlignment="1">
      <alignment horizontal="center" vertical="center" textRotation="255" shrinkToFit="1"/>
    </xf>
    <xf numFmtId="0" fontId="0" fillId="0" borderId="42" xfId="0" applyBorder="1" applyAlignment="1">
      <alignment horizontal="center" vertical="center" textRotation="255" shrinkToFit="1"/>
    </xf>
    <xf numFmtId="0" fontId="2" fillId="0" borderId="45" xfId="0" applyFont="1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 shrinkToFit="1"/>
    </xf>
    <xf numFmtId="0" fontId="2" fillId="0" borderId="47" xfId="0" applyFont="1" applyBorder="1" applyAlignment="1">
      <alignment horizontal="center" vertical="center" shrinkToFit="1"/>
    </xf>
    <xf numFmtId="0" fontId="2" fillId="0" borderId="48" xfId="0" applyFont="1" applyBorder="1" applyAlignment="1">
      <alignment horizontal="center" vertical="center" shrinkToFit="1"/>
    </xf>
    <xf numFmtId="0" fontId="2" fillId="0" borderId="49" xfId="0" applyFont="1" applyBorder="1" applyAlignment="1">
      <alignment horizontal="center" vertical="center" shrinkToFit="1"/>
    </xf>
    <xf numFmtId="0" fontId="2" fillId="0" borderId="50" xfId="0" applyFont="1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0" fillId="0" borderId="52" xfId="0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21" xfId="0" applyBorder="1" applyAlignment="1">
      <alignment horizontal="center" vertical="center" textRotation="255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児童名</a:t>
            </a:r>
            <a:endParaRPr lang="en-US" altLang="ja-JP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radarChart>
        <c:radarStyle val="marker"/>
        <c:varyColors val="0"/>
        <c:ser>
          <c:idx val="1"/>
          <c:order val="1"/>
          <c:tx>
            <c:strRef>
              <c:f>個票!$A$5</c:f>
              <c:strCache>
                <c:ptCount val="1"/>
                <c:pt idx="0">
                  <c:v>１回</c:v>
                </c:pt>
              </c:strCache>
            </c:strRef>
          </c:tx>
          <c:spPr>
            <a:ln w="762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個票!$B$3:$G$3</c:f>
              <c:strCache>
                <c:ptCount val="6"/>
                <c:pt idx="0">
                  <c:v>めあて</c:v>
                </c:pt>
                <c:pt idx="1">
                  <c:v>発表する力</c:v>
                </c:pt>
                <c:pt idx="2">
                  <c:v>聴く力</c:v>
                </c:pt>
                <c:pt idx="3">
                  <c:v>協力する力</c:v>
                </c:pt>
                <c:pt idx="4">
                  <c:v>工夫する力</c:v>
                </c:pt>
                <c:pt idx="5">
                  <c:v>みとめる力</c:v>
                </c:pt>
              </c:strCache>
            </c:strRef>
          </c:cat>
          <c:val>
            <c:numRef>
              <c:f>個票!$B$5:$G$5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A11-4C60-A2E7-1CDB036D39FA}"/>
            </c:ext>
          </c:extLst>
        </c:ser>
        <c:ser>
          <c:idx val="3"/>
          <c:order val="3"/>
          <c:tx>
            <c:strRef>
              <c:f>個票!$A$7</c:f>
              <c:strCache>
                <c:ptCount val="1"/>
                <c:pt idx="0">
                  <c:v>２回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個票!$B$3:$G$3</c:f>
              <c:strCache>
                <c:ptCount val="6"/>
                <c:pt idx="0">
                  <c:v>めあて</c:v>
                </c:pt>
                <c:pt idx="1">
                  <c:v>発表する力</c:v>
                </c:pt>
                <c:pt idx="2">
                  <c:v>聴く力</c:v>
                </c:pt>
                <c:pt idx="3">
                  <c:v>協力する力</c:v>
                </c:pt>
                <c:pt idx="4">
                  <c:v>工夫する力</c:v>
                </c:pt>
                <c:pt idx="5">
                  <c:v>みとめる力</c:v>
                </c:pt>
              </c:strCache>
            </c:strRef>
          </c:cat>
          <c:val>
            <c:numRef>
              <c:f>個票!$B$7:$G$7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A11-4C60-A2E7-1CDB036D39FA}"/>
            </c:ext>
          </c:extLst>
        </c:ser>
        <c:ser>
          <c:idx val="5"/>
          <c:order val="5"/>
          <c:tx>
            <c:strRef>
              <c:f>個票!$A$9</c:f>
              <c:strCache>
                <c:ptCount val="1"/>
                <c:pt idx="0">
                  <c:v>３回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個票!$B$3:$G$3</c:f>
              <c:strCache>
                <c:ptCount val="6"/>
                <c:pt idx="0">
                  <c:v>めあて</c:v>
                </c:pt>
                <c:pt idx="1">
                  <c:v>発表する力</c:v>
                </c:pt>
                <c:pt idx="2">
                  <c:v>聴く力</c:v>
                </c:pt>
                <c:pt idx="3">
                  <c:v>協力する力</c:v>
                </c:pt>
                <c:pt idx="4">
                  <c:v>工夫する力</c:v>
                </c:pt>
                <c:pt idx="5">
                  <c:v>みとめる力</c:v>
                </c:pt>
              </c:strCache>
            </c:strRef>
          </c:cat>
          <c:val>
            <c:numRef>
              <c:f>個票!$B$9:$G$9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A11-4C60-A2E7-1CDB036D39FA}"/>
            </c:ext>
          </c:extLst>
        </c:ser>
        <c:ser>
          <c:idx val="7"/>
          <c:order val="7"/>
          <c:tx>
            <c:strRef>
              <c:f>個票!$A$11</c:f>
              <c:strCache>
                <c:ptCount val="1"/>
                <c:pt idx="0">
                  <c:v>４回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個票!$B$3:$G$3</c:f>
              <c:strCache>
                <c:ptCount val="6"/>
                <c:pt idx="0">
                  <c:v>めあて</c:v>
                </c:pt>
                <c:pt idx="1">
                  <c:v>発表する力</c:v>
                </c:pt>
                <c:pt idx="2">
                  <c:v>聴く力</c:v>
                </c:pt>
                <c:pt idx="3">
                  <c:v>協力する力</c:v>
                </c:pt>
                <c:pt idx="4">
                  <c:v>工夫する力</c:v>
                </c:pt>
                <c:pt idx="5">
                  <c:v>みとめる力</c:v>
                </c:pt>
              </c:strCache>
            </c:strRef>
          </c:cat>
          <c:val>
            <c:numRef>
              <c:f>個票!$B$11:$G$11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A11-4C60-A2E7-1CDB036D39FA}"/>
            </c:ext>
          </c:extLst>
        </c:ser>
        <c:ser>
          <c:idx val="9"/>
          <c:order val="9"/>
          <c:tx>
            <c:strRef>
              <c:f>個票!$A$13</c:f>
              <c:strCache>
                <c:ptCount val="1"/>
                <c:pt idx="0">
                  <c:v>５回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strRef>
              <c:f>個票!$B$3:$G$3</c:f>
              <c:strCache>
                <c:ptCount val="6"/>
                <c:pt idx="0">
                  <c:v>めあて</c:v>
                </c:pt>
                <c:pt idx="1">
                  <c:v>発表する力</c:v>
                </c:pt>
                <c:pt idx="2">
                  <c:v>聴く力</c:v>
                </c:pt>
                <c:pt idx="3">
                  <c:v>協力する力</c:v>
                </c:pt>
                <c:pt idx="4">
                  <c:v>工夫する力</c:v>
                </c:pt>
                <c:pt idx="5">
                  <c:v>みとめる力</c:v>
                </c:pt>
              </c:strCache>
            </c:strRef>
          </c:cat>
          <c:val>
            <c:numRef>
              <c:f>個票!$B$13:$G$13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A11-4C60-A2E7-1CDB036D39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0936288"/>
        <c:axId val="680936672"/>
        <c:extLst xmlns:c16r2="http://schemas.microsoft.com/office/drawing/2015/06/chart">
          <c:ext xmlns:c15="http://schemas.microsoft.com/office/drawing/2012/chart" uri="{02D57815-91ED-43cb-92C2-25804820EDAC}">
            <c15:filteredRadarSeries>
              <c15:ser>
                <c:idx val="0"/>
                <c:order val="0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個票!$A$4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個票!$B$3:$G$3</c15:sqref>
                        </c15:formulaRef>
                      </c:ext>
                    </c:extLst>
                    <c:strCache>
                      <c:ptCount val="6"/>
                      <c:pt idx="0">
                        <c:v>めあて</c:v>
                      </c:pt>
                      <c:pt idx="1">
                        <c:v>発表する力</c:v>
                      </c:pt>
                      <c:pt idx="2">
                        <c:v>聴く力</c:v>
                      </c:pt>
                      <c:pt idx="3">
                        <c:v>協力する力</c:v>
                      </c:pt>
                      <c:pt idx="4">
                        <c:v>工夫する力</c:v>
                      </c:pt>
                      <c:pt idx="5">
                        <c:v>みとめる力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個票!$B$4:$G$4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5-1A11-4C60-A2E7-1CDB036D39FA}"/>
                  </c:ext>
                </c:extLst>
              </c15:ser>
            </c15:filteredRadarSeries>
            <c15:filteredRadarSeries>
              <c15:ser>
                <c:idx val="2"/>
                <c:order val="2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個票!$A$6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個票!$B$3:$G$3</c15:sqref>
                        </c15:formulaRef>
                      </c:ext>
                    </c:extLst>
                    <c:strCache>
                      <c:ptCount val="6"/>
                      <c:pt idx="0">
                        <c:v>めあて</c:v>
                      </c:pt>
                      <c:pt idx="1">
                        <c:v>発表する力</c:v>
                      </c:pt>
                      <c:pt idx="2">
                        <c:v>聴く力</c:v>
                      </c:pt>
                      <c:pt idx="3">
                        <c:v>協力する力</c:v>
                      </c:pt>
                      <c:pt idx="4">
                        <c:v>工夫する力</c:v>
                      </c:pt>
                      <c:pt idx="5">
                        <c:v>みとめる力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個票!$B$6:$G$6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6-1A11-4C60-A2E7-1CDB036D39FA}"/>
                  </c:ext>
                </c:extLst>
              </c15:ser>
            </c15:filteredRadarSeries>
            <c15:filteredRadarSeries>
              <c15:ser>
                <c:idx val="4"/>
                <c:order val="4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個票!$A$8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個票!$B$3:$G$3</c15:sqref>
                        </c15:formulaRef>
                      </c:ext>
                    </c:extLst>
                    <c:strCache>
                      <c:ptCount val="6"/>
                      <c:pt idx="0">
                        <c:v>めあて</c:v>
                      </c:pt>
                      <c:pt idx="1">
                        <c:v>発表する力</c:v>
                      </c:pt>
                      <c:pt idx="2">
                        <c:v>聴く力</c:v>
                      </c:pt>
                      <c:pt idx="3">
                        <c:v>協力する力</c:v>
                      </c:pt>
                      <c:pt idx="4">
                        <c:v>工夫する力</c:v>
                      </c:pt>
                      <c:pt idx="5">
                        <c:v>みとめる力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個票!$B$8:$G$8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7-1A11-4C60-A2E7-1CDB036D39FA}"/>
                  </c:ext>
                </c:extLst>
              </c15:ser>
            </c15:filteredRadarSeries>
            <c15:filteredRadarSeries>
              <c15:ser>
                <c:idx val="6"/>
                <c:order val="6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個票!$A$10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個票!$B$3:$G$3</c15:sqref>
                        </c15:formulaRef>
                      </c:ext>
                    </c:extLst>
                    <c:strCache>
                      <c:ptCount val="6"/>
                      <c:pt idx="0">
                        <c:v>めあて</c:v>
                      </c:pt>
                      <c:pt idx="1">
                        <c:v>発表する力</c:v>
                      </c:pt>
                      <c:pt idx="2">
                        <c:v>聴く力</c:v>
                      </c:pt>
                      <c:pt idx="3">
                        <c:v>協力する力</c:v>
                      </c:pt>
                      <c:pt idx="4">
                        <c:v>工夫する力</c:v>
                      </c:pt>
                      <c:pt idx="5">
                        <c:v>みとめる力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個票!$B$10:$G$10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8-1A11-4C60-A2E7-1CDB036D39FA}"/>
                  </c:ext>
                </c:extLst>
              </c15:ser>
            </c15:filteredRadarSeries>
            <c15:filteredRadarSeries>
              <c15:ser>
                <c:idx val="8"/>
                <c:order val="8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個票!$A$12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</a:schemeClr>
                    </a:solidFill>
                    <a:ln w="9525">
                      <a:solidFill>
                        <a:schemeClr val="accent3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個票!$B$3:$G$3</c15:sqref>
                        </c15:formulaRef>
                      </c:ext>
                    </c:extLst>
                    <c:strCache>
                      <c:ptCount val="6"/>
                      <c:pt idx="0">
                        <c:v>めあて</c:v>
                      </c:pt>
                      <c:pt idx="1">
                        <c:v>発表する力</c:v>
                      </c:pt>
                      <c:pt idx="2">
                        <c:v>聴く力</c:v>
                      </c:pt>
                      <c:pt idx="3">
                        <c:v>協力する力</c:v>
                      </c:pt>
                      <c:pt idx="4">
                        <c:v>工夫する力</c:v>
                      </c:pt>
                      <c:pt idx="5">
                        <c:v>みとめる力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個票!$B$12:$G$12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9-1A11-4C60-A2E7-1CDB036D39FA}"/>
                  </c:ext>
                </c:extLst>
              </c15:ser>
            </c15:filteredRadarSeries>
            <c15:filteredRadarSeries>
              <c15:ser>
                <c:idx val="10"/>
                <c:order val="10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個票!$A$14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</a:schemeClr>
                    </a:solidFill>
                    <a:ln w="9525">
                      <a:solidFill>
                        <a:schemeClr val="accent5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個票!$B$3:$G$3</c15:sqref>
                        </c15:formulaRef>
                      </c:ext>
                    </c:extLst>
                    <c:strCache>
                      <c:ptCount val="6"/>
                      <c:pt idx="0">
                        <c:v>めあて</c:v>
                      </c:pt>
                      <c:pt idx="1">
                        <c:v>発表する力</c:v>
                      </c:pt>
                      <c:pt idx="2">
                        <c:v>聴く力</c:v>
                      </c:pt>
                      <c:pt idx="3">
                        <c:v>協力する力</c:v>
                      </c:pt>
                      <c:pt idx="4">
                        <c:v>工夫する力</c:v>
                      </c:pt>
                      <c:pt idx="5">
                        <c:v>みとめる力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個票!$B$14:$G$14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A-1A11-4C60-A2E7-1CDB036D39FA}"/>
                  </c:ext>
                </c:extLst>
              </c15:ser>
            </c15:filteredRadarSeries>
          </c:ext>
        </c:extLst>
      </c:radarChart>
      <c:catAx>
        <c:axId val="680936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0936672"/>
        <c:crosses val="autoZero"/>
        <c:auto val="1"/>
        <c:lblAlgn val="ctr"/>
        <c:lblOffset val="100"/>
        <c:noMultiLvlLbl val="0"/>
      </c:catAx>
      <c:valAx>
        <c:axId val="68093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0936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児童名</a:t>
            </a:r>
            <a:endParaRPr lang="en-US" altLang="ja-JP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radarChart>
        <c:radarStyle val="marker"/>
        <c:varyColors val="0"/>
        <c:ser>
          <c:idx val="1"/>
          <c:order val="1"/>
          <c:tx>
            <c:strRef>
              <c:f>個票!$A$20</c:f>
              <c:strCache>
                <c:ptCount val="1"/>
                <c:pt idx="0">
                  <c:v>１回</c:v>
                </c:pt>
              </c:strCache>
            </c:strRef>
          </c:tx>
          <c:spPr>
            <a:ln w="762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個票!$B$16:$G$18</c:f>
              <c:strCache>
                <c:ptCount val="6"/>
                <c:pt idx="0">
                  <c:v>めあて</c:v>
                </c:pt>
                <c:pt idx="1">
                  <c:v>発表する力</c:v>
                </c:pt>
                <c:pt idx="2">
                  <c:v>聴く力</c:v>
                </c:pt>
                <c:pt idx="3">
                  <c:v>協力する力</c:v>
                </c:pt>
                <c:pt idx="4">
                  <c:v>工夫する力</c:v>
                </c:pt>
                <c:pt idx="5">
                  <c:v>みとめる力</c:v>
                </c:pt>
              </c:strCache>
            </c:strRef>
          </c:cat>
          <c:val>
            <c:numRef>
              <c:f>個票!$B$20:$G$20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47B-4317-A8CA-93B596095D17}"/>
            </c:ext>
          </c:extLst>
        </c:ser>
        <c:ser>
          <c:idx val="3"/>
          <c:order val="3"/>
          <c:tx>
            <c:strRef>
              <c:f>個票!$A$22</c:f>
              <c:strCache>
                <c:ptCount val="1"/>
                <c:pt idx="0">
                  <c:v>２回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個票!$B$16:$G$18</c:f>
              <c:strCache>
                <c:ptCount val="6"/>
                <c:pt idx="0">
                  <c:v>めあて</c:v>
                </c:pt>
                <c:pt idx="1">
                  <c:v>発表する力</c:v>
                </c:pt>
                <c:pt idx="2">
                  <c:v>聴く力</c:v>
                </c:pt>
                <c:pt idx="3">
                  <c:v>協力する力</c:v>
                </c:pt>
                <c:pt idx="4">
                  <c:v>工夫する力</c:v>
                </c:pt>
                <c:pt idx="5">
                  <c:v>みとめる力</c:v>
                </c:pt>
              </c:strCache>
            </c:strRef>
          </c:cat>
          <c:val>
            <c:numRef>
              <c:f>個票!$B$22:$G$22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47B-4317-A8CA-93B596095D17}"/>
            </c:ext>
          </c:extLst>
        </c:ser>
        <c:ser>
          <c:idx val="5"/>
          <c:order val="5"/>
          <c:tx>
            <c:strRef>
              <c:f>個票!$A$24</c:f>
              <c:strCache>
                <c:ptCount val="1"/>
                <c:pt idx="0">
                  <c:v>３回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個票!$B$16:$G$18</c:f>
              <c:strCache>
                <c:ptCount val="6"/>
                <c:pt idx="0">
                  <c:v>めあて</c:v>
                </c:pt>
                <c:pt idx="1">
                  <c:v>発表する力</c:v>
                </c:pt>
                <c:pt idx="2">
                  <c:v>聴く力</c:v>
                </c:pt>
                <c:pt idx="3">
                  <c:v>協力する力</c:v>
                </c:pt>
                <c:pt idx="4">
                  <c:v>工夫する力</c:v>
                </c:pt>
                <c:pt idx="5">
                  <c:v>みとめる力</c:v>
                </c:pt>
              </c:strCache>
            </c:strRef>
          </c:cat>
          <c:val>
            <c:numRef>
              <c:f>個票!$B$24:$G$24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47B-4317-A8CA-93B596095D17}"/>
            </c:ext>
          </c:extLst>
        </c:ser>
        <c:ser>
          <c:idx val="7"/>
          <c:order val="7"/>
          <c:tx>
            <c:strRef>
              <c:f>個票!$A$26</c:f>
              <c:strCache>
                <c:ptCount val="1"/>
                <c:pt idx="0">
                  <c:v>４回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個票!$B$16:$G$18</c:f>
              <c:strCache>
                <c:ptCount val="6"/>
                <c:pt idx="0">
                  <c:v>めあて</c:v>
                </c:pt>
                <c:pt idx="1">
                  <c:v>発表する力</c:v>
                </c:pt>
                <c:pt idx="2">
                  <c:v>聴く力</c:v>
                </c:pt>
                <c:pt idx="3">
                  <c:v>協力する力</c:v>
                </c:pt>
                <c:pt idx="4">
                  <c:v>工夫する力</c:v>
                </c:pt>
                <c:pt idx="5">
                  <c:v>みとめる力</c:v>
                </c:pt>
              </c:strCache>
            </c:strRef>
          </c:cat>
          <c:val>
            <c:numRef>
              <c:f>個票!$B$26:$G$26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47B-4317-A8CA-93B596095D17}"/>
            </c:ext>
          </c:extLst>
        </c:ser>
        <c:ser>
          <c:idx val="9"/>
          <c:order val="9"/>
          <c:tx>
            <c:strRef>
              <c:f>個票!$A$28</c:f>
              <c:strCache>
                <c:ptCount val="1"/>
                <c:pt idx="0">
                  <c:v>５回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strRef>
              <c:f>個票!$B$16:$G$18</c:f>
              <c:strCache>
                <c:ptCount val="6"/>
                <c:pt idx="0">
                  <c:v>めあて</c:v>
                </c:pt>
                <c:pt idx="1">
                  <c:v>発表する力</c:v>
                </c:pt>
                <c:pt idx="2">
                  <c:v>聴く力</c:v>
                </c:pt>
                <c:pt idx="3">
                  <c:v>協力する力</c:v>
                </c:pt>
                <c:pt idx="4">
                  <c:v>工夫する力</c:v>
                </c:pt>
                <c:pt idx="5">
                  <c:v>みとめる力</c:v>
                </c:pt>
              </c:strCache>
            </c:strRef>
          </c:cat>
          <c:val>
            <c:numRef>
              <c:f>個票!$B$28:$G$28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47B-4317-A8CA-93B596095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1072344"/>
        <c:axId val="681114944"/>
        <c:extLst xmlns:c16r2="http://schemas.microsoft.com/office/drawing/2015/06/chart">
          <c:ext xmlns:c15="http://schemas.microsoft.com/office/drawing/2012/chart" uri="{02D57815-91ED-43cb-92C2-25804820EDAC}">
            <c15:filteredRadarSeries>
              <c15:ser>
                <c:idx val="0"/>
                <c:order val="0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個票!$A$19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個票!$B$16:$G$18</c15:sqref>
                        </c15:formulaRef>
                      </c:ext>
                    </c:extLst>
                    <c:strCache>
                      <c:ptCount val="6"/>
                      <c:pt idx="0">
                        <c:v>めあて</c:v>
                      </c:pt>
                      <c:pt idx="1">
                        <c:v>発表する力</c:v>
                      </c:pt>
                      <c:pt idx="2">
                        <c:v>聴く力</c:v>
                      </c:pt>
                      <c:pt idx="3">
                        <c:v>協力する力</c:v>
                      </c:pt>
                      <c:pt idx="4">
                        <c:v>工夫する力</c:v>
                      </c:pt>
                      <c:pt idx="5">
                        <c:v>みとめる力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個票!$B$19:$G$19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5-347B-4317-A8CA-93B596095D17}"/>
                  </c:ext>
                </c:extLst>
              </c15:ser>
            </c15:filteredRadarSeries>
            <c15:filteredRadarSeries>
              <c15:ser>
                <c:idx val="2"/>
                <c:order val="2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個票!$A$21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個票!$B$16:$G$18</c15:sqref>
                        </c15:formulaRef>
                      </c:ext>
                    </c:extLst>
                    <c:strCache>
                      <c:ptCount val="6"/>
                      <c:pt idx="0">
                        <c:v>めあて</c:v>
                      </c:pt>
                      <c:pt idx="1">
                        <c:v>発表する力</c:v>
                      </c:pt>
                      <c:pt idx="2">
                        <c:v>聴く力</c:v>
                      </c:pt>
                      <c:pt idx="3">
                        <c:v>協力する力</c:v>
                      </c:pt>
                      <c:pt idx="4">
                        <c:v>工夫する力</c:v>
                      </c:pt>
                      <c:pt idx="5">
                        <c:v>みとめる力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個票!$B$21:$G$21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6-347B-4317-A8CA-93B596095D17}"/>
                  </c:ext>
                </c:extLst>
              </c15:ser>
            </c15:filteredRadarSeries>
            <c15:filteredRadarSeries>
              <c15:ser>
                <c:idx val="4"/>
                <c:order val="4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個票!$A$23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個票!$B$16:$G$18</c15:sqref>
                        </c15:formulaRef>
                      </c:ext>
                    </c:extLst>
                    <c:strCache>
                      <c:ptCount val="6"/>
                      <c:pt idx="0">
                        <c:v>めあて</c:v>
                      </c:pt>
                      <c:pt idx="1">
                        <c:v>発表する力</c:v>
                      </c:pt>
                      <c:pt idx="2">
                        <c:v>聴く力</c:v>
                      </c:pt>
                      <c:pt idx="3">
                        <c:v>協力する力</c:v>
                      </c:pt>
                      <c:pt idx="4">
                        <c:v>工夫する力</c:v>
                      </c:pt>
                      <c:pt idx="5">
                        <c:v>みとめる力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個票!$B$23:$G$23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7-347B-4317-A8CA-93B596095D17}"/>
                  </c:ext>
                </c:extLst>
              </c15:ser>
            </c15:filteredRadarSeries>
            <c15:filteredRadarSeries>
              <c15:ser>
                <c:idx val="6"/>
                <c:order val="6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個票!$A$25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個票!$B$16:$G$18</c15:sqref>
                        </c15:formulaRef>
                      </c:ext>
                    </c:extLst>
                    <c:strCache>
                      <c:ptCount val="6"/>
                      <c:pt idx="0">
                        <c:v>めあて</c:v>
                      </c:pt>
                      <c:pt idx="1">
                        <c:v>発表する力</c:v>
                      </c:pt>
                      <c:pt idx="2">
                        <c:v>聴く力</c:v>
                      </c:pt>
                      <c:pt idx="3">
                        <c:v>協力する力</c:v>
                      </c:pt>
                      <c:pt idx="4">
                        <c:v>工夫する力</c:v>
                      </c:pt>
                      <c:pt idx="5">
                        <c:v>みとめる力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個票!$B$25:$G$25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8-347B-4317-A8CA-93B596095D17}"/>
                  </c:ext>
                </c:extLst>
              </c15:ser>
            </c15:filteredRadarSeries>
            <c15:filteredRadarSeries>
              <c15:ser>
                <c:idx val="8"/>
                <c:order val="8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個票!$A$27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</a:schemeClr>
                    </a:solidFill>
                    <a:ln w="9525">
                      <a:solidFill>
                        <a:schemeClr val="accent3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個票!$B$16:$G$18</c15:sqref>
                        </c15:formulaRef>
                      </c:ext>
                    </c:extLst>
                    <c:strCache>
                      <c:ptCount val="6"/>
                      <c:pt idx="0">
                        <c:v>めあて</c:v>
                      </c:pt>
                      <c:pt idx="1">
                        <c:v>発表する力</c:v>
                      </c:pt>
                      <c:pt idx="2">
                        <c:v>聴く力</c:v>
                      </c:pt>
                      <c:pt idx="3">
                        <c:v>協力する力</c:v>
                      </c:pt>
                      <c:pt idx="4">
                        <c:v>工夫する力</c:v>
                      </c:pt>
                      <c:pt idx="5">
                        <c:v>みとめる力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個票!$B$27:$G$27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9-347B-4317-A8CA-93B596095D17}"/>
                  </c:ext>
                </c:extLst>
              </c15:ser>
            </c15:filteredRadarSeries>
            <c15:filteredRadarSeries>
              <c15:ser>
                <c:idx val="10"/>
                <c:order val="10"/>
                <c:tx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個票!$A$29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</a:schemeClr>
                    </a:solidFill>
                    <a:ln w="9525">
                      <a:solidFill>
                        <a:schemeClr val="accent5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個票!$B$16:$G$18</c15:sqref>
                        </c15:formulaRef>
                      </c:ext>
                    </c:extLst>
                    <c:strCache>
                      <c:ptCount val="6"/>
                      <c:pt idx="0">
                        <c:v>めあて</c:v>
                      </c:pt>
                      <c:pt idx="1">
                        <c:v>発表する力</c:v>
                      </c:pt>
                      <c:pt idx="2">
                        <c:v>聴く力</c:v>
                      </c:pt>
                      <c:pt idx="3">
                        <c:v>協力する力</c:v>
                      </c:pt>
                      <c:pt idx="4">
                        <c:v>工夫する力</c:v>
                      </c:pt>
                      <c:pt idx="5">
                        <c:v>みとめる力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個票!$B$29:$G$29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A-347B-4317-A8CA-93B596095D17}"/>
                  </c:ext>
                </c:extLst>
              </c15:ser>
            </c15:filteredRadarSeries>
          </c:ext>
        </c:extLst>
      </c:radarChart>
      <c:catAx>
        <c:axId val="681072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1114944"/>
        <c:crosses val="autoZero"/>
        <c:auto val="1"/>
        <c:lblAlgn val="ctr"/>
        <c:lblOffset val="100"/>
        <c:noMultiLvlLbl val="0"/>
      </c:catAx>
      <c:valAx>
        <c:axId val="681114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1072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児童名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radarChart>
        <c:radarStyle val="marker"/>
        <c:varyColors val="0"/>
        <c:ser>
          <c:idx val="1"/>
          <c:order val="1"/>
          <c:tx>
            <c:strRef>
              <c:f>個票!$A$35</c:f>
              <c:strCache>
                <c:ptCount val="1"/>
                <c:pt idx="0">
                  <c:v>１回</c:v>
                </c:pt>
              </c:strCache>
            </c:strRef>
          </c:tx>
          <c:spPr>
            <a:ln w="762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個票!$B$33:$G$33</c:f>
              <c:strCache>
                <c:ptCount val="6"/>
                <c:pt idx="0">
                  <c:v>めあて</c:v>
                </c:pt>
                <c:pt idx="1">
                  <c:v>発表する力</c:v>
                </c:pt>
                <c:pt idx="2">
                  <c:v>聴く力</c:v>
                </c:pt>
                <c:pt idx="3">
                  <c:v>協力する力</c:v>
                </c:pt>
                <c:pt idx="4">
                  <c:v>工夫する力</c:v>
                </c:pt>
                <c:pt idx="5">
                  <c:v>みとめる力</c:v>
                </c:pt>
              </c:strCache>
            </c:strRef>
          </c:cat>
          <c:val>
            <c:numRef>
              <c:f>個票!$B$35:$G$35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3"/>
          <c:order val="3"/>
          <c:tx>
            <c:strRef>
              <c:f>個票!$A$37</c:f>
              <c:strCache>
                <c:ptCount val="1"/>
                <c:pt idx="0">
                  <c:v>２回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個票!$B$33:$G$33</c:f>
              <c:strCache>
                <c:ptCount val="6"/>
                <c:pt idx="0">
                  <c:v>めあて</c:v>
                </c:pt>
                <c:pt idx="1">
                  <c:v>発表する力</c:v>
                </c:pt>
                <c:pt idx="2">
                  <c:v>聴く力</c:v>
                </c:pt>
                <c:pt idx="3">
                  <c:v>協力する力</c:v>
                </c:pt>
                <c:pt idx="4">
                  <c:v>工夫する力</c:v>
                </c:pt>
                <c:pt idx="5">
                  <c:v>みとめる力</c:v>
                </c:pt>
              </c:strCache>
            </c:strRef>
          </c:cat>
          <c:val>
            <c:numRef>
              <c:f>個票!$B$37:$G$37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5"/>
          <c:order val="5"/>
          <c:tx>
            <c:strRef>
              <c:f>個票!$A$39</c:f>
              <c:strCache>
                <c:ptCount val="1"/>
                <c:pt idx="0">
                  <c:v>３回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個票!$B$33:$G$33</c:f>
              <c:strCache>
                <c:ptCount val="6"/>
                <c:pt idx="0">
                  <c:v>めあて</c:v>
                </c:pt>
                <c:pt idx="1">
                  <c:v>発表する力</c:v>
                </c:pt>
                <c:pt idx="2">
                  <c:v>聴く力</c:v>
                </c:pt>
                <c:pt idx="3">
                  <c:v>協力する力</c:v>
                </c:pt>
                <c:pt idx="4">
                  <c:v>工夫する力</c:v>
                </c:pt>
                <c:pt idx="5">
                  <c:v>みとめる力</c:v>
                </c:pt>
              </c:strCache>
            </c:strRef>
          </c:cat>
          <c:val>
            <c:numRef>
              <c:f>個票!$B$39:$G$39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7"/>
          <c:order val="7"/>
          <c:tx>
            <c:strRef>
              <c:f>個票!$A$41</c:f>
              <c:strCache>
                <c:ptCount val="1"/>
                <c:pt idx="0">
                  <c:v>４回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個票!$B$33:$G$33</c:f>
              <c:strCache>
                <c:ptCount val="6"/>
                <c:pt idx="0">
                  <c:v>めあて</c:v>
                </c:pt>
                <c:pt idx="1">
                  <c:v>発表する力</c:v>
                </c:pt>
                <c:pt idx="2">
                  <c:v>聴く力</c:v>
                </c:pt>
                <c:pt idx="3">
                  <c:v>協力する力</c:v>
                </c:pt>
                <c:pt idx="4">
                  <c:v>工夫する力</c:v>
                </c:pt>
                <c:pt idx="5">
                  <c:v>みとめる力</c:v>
                </c:pt>
              </c:strCache>
            </c:strRef>
          </c:cat>
          <c:val>
            <c:numRef>
              <c:f>個票!$B$41:$G$41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9"/>
          <c:order val="9"/>
          <c:tx>
            <c:strRef>
              <c:f>個票!$A$43</c:f>
              <c:strCache>
                <c:ptCount val="1"/>
                <c:pt idx="0">
                  <c:v>５回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個票!$B$33:$G$33</c:f>
              <c:strCache>
                <c:ptCount val="6"/>
                <c:pt idx="0">
                  <c:v>めあて</c:v>
                </c:pt>
                <c:pt idx="1">
                  <c:v>発表する力</c:v>
                </c:pt>
                <c:pt idx="2">
                  <c:v>聴く力</c:v>
                </c:pt>
                <c:pt idx="3">
                  <c:v>協力する力</c:v>
                </c:pt>
                <c:pt idx="4">
                  <c:v>工夫する力</c:v>
                </c:pt>
                <c:pt idx="5">
                  <c:v>みとめる力</c:v>
                </c:pt>
              </c:strCache>
            </c:strRef>
          </c:cat>
          <c:val>
            <c:numRef>
              <c:f>個票!$B$43:$G$43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1259960"/>
        <c:axId val="681260344"/>
        <c:extLst>
          <c:ext xmlns:c15="http://schemas.microsoft.com/office/drawing/2012/chart" uri="{02D57815-91ED-43cb-92C2-25804820EDAC}">
            <c15:filteredRad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個票!$A$34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個票!$B$33:$G$33</c15:sqref>
                        </c15:formulaRef>
                      </c:ext>
                    </c:extLst>
                    <c:strCache>
                      <c:ptCount val="6"/>
                      <c:pt idx="0">
                        <c:v>めあて</c:v>
                      </c:pt>
                      <c:pt idx="1">
                        <c:v>発表する力</c:v>
                      </c:pt>
                      <c:pt idx="2">
                        <c:v>聴く力</c:v>
                      </c:pt>
                      <c:pt idx="3">
                        <c:v>協力する力</c:v>
                      </c:pt>
                      <c:pt idx="4">
                        <c:v>工夫する力</c:v>
                      </c:pt>
                      <c:pt idx="5">
                        <c:v>みとめる力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個票!$B$34:$G$34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</c15:ser>
            </c15:filteredRadarSeries>
            <c15:filteredRad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個票!$A$36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個票!$B$33:$G$33</c15:sqref>
                        </c15:formulaRef>
                      </c:ext>
                    </c:extLst>
                    <c:strCache>
                      <c:ptCount val="6"/>
                      <c:pt idx="0">
                        <c:v>めあて</c:v>
                      </c:pt>
                      <c:pt idx="1">
                        <c:v>発表する力</c:v>
                      </c:pt>
                      <c:pt idx="2">
                        <c:v>聴く力</c:v>
                      </c:pt>
                      <c:pt idx="3">
                        <c:v>協力する力</c:v>
                      </c:pt>
                      <c:pt idx="4">
                        <c:v>工夫する力</c:v>
                      </c:pt>
                      <c:pt idx="5">
                        <c:v>みとめる力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個票!$B$36:$G$36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</c15:ser>
            </c15:filteredRadarSeries>
            <c15:filteredRad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個票!$A$38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個票!$B$33:$G$33</c15:sqref>
                        </c15:formulaRef>
                      </c:ext>
                    </c:extLst>
                    <c:strCache>
                      <c:ptCount val="6"/>
                      <c:pt idx="0">
                        <c:v>めあて</c:v>
                      </c:pt>
                      <c:pt idx="1">
                        <c:v>発表する力</c:v>
                      </c:pt>
                      <c:pt idx="2">
                        <c:v>聴く力</c:v>
                      </c:pt>
                      <c:pt idx="3">
                        <c:v>協力する力</c:v>
                      </c:pt>
                      <c:pt idx="4">
                        <c:v>工夫する力</c:v>
                      </c:pt>
                      <c:pt idx="5">
                        <c:v>みとめる力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個票!$B$38:$G$38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</c15:ser>
            </c15:filteredRadarSeries>
            <c15:filteredRad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個票!$A$40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個票!$B$33:$G$33</c15:sqref>
                        </c15:formulaRef>
                      </c:ext>
                    </c:extLst>
                    <c:strCache>
                      <c:ptCount val="6"/>
                      <c:pt idx="0">
                        <c:v>めあて</c:v>
                      </c:pt>
                      <c:pt idx="1">
                        <c:v>発表する力</c:v>
                      </c:pt>
                      <c:pt idx="2">
                        <c:v>聴く力</c:v>
                      </c:pt>
                      <c:pt idx="3">
                        <c:v>協力する力</c:v>
                      </c:pt>
                      <c:pt idx="4">
                        <c:v>工夫する力</c:v>
                      </c:pt>
                      <c:pt idx="5">
                        <c:v>みとめる力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個票!$B$40:$G$40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</c15:ser>
            </c15:filteredRadarSeries>
            <c15:filteredRad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個票!$A$42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個票!$B$33:$G$33</c15:sqref>
                        </c15:formulaRef>
                      </c:ext>
                    </c:extLst>
                    <c:strCache>
                      <c:ptCount val="6"/>
                      <c:pt idx="0">
                        <c:v>めあて</c:v>
                      </c:pt>
                      <c:pt idx="1">
                        <c:v>発表する力</c:v>
                      </c:pt>
                      <c:pt idx="2">
                        <c:v>聴く力</c:v>
                      </c:pt>
                      <c:pt idx="3">
                        <c:v>協力する力</c:v>
                      </c:pt>
                      <c:pt idx="4">
                        <c:v>工夫する力</c:v>
                      </c:pt>
                      <c:pt idx="5">
                        <c:v>みとめる力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個票!$B$42:$G$42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</c15:ser>
            </c15:filteredRadarSeries>
            <c15:filteredRad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個票!$A$44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個票!$B$33:$G$33</c15:sqref>
                        </c15:formulaRef>
                      </c:ext>
                    </c:extLst>
                    <c:strCache>
                      <c:ptCount val="6"/>
                      <c:pt idx="0">
                        <c:v>めあて</c:v>
                      </c:pt>
                      <c:pt idx="1">
                        <c:v>発表する力</c:v>
                      </c:pt>
                      <c:pt idx="2">
                        <c:v>聴く力</c:v>
                      </c:pt>
                      <c:pt idx="3">
                        <c:v>協力する力</c:v>
                      </c:pt>
                      <c:pt idx="4">
                        <c:v>工夫する力</c:v>
                      </c:pt>
                      <c:pt idx="5">
                        <c:v>みとめる力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個票!$B$44:$G$44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</c15:ser>
            </c15:filteredRadarSeries>
          </c:ext>
        </c:extLst>
      </c:radarChart>
      <c:catAx>
        <c:axId val="681259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1260344"/>
        <c:crosses val="autoZero"/>
        <c:auto val="1"/>
        <c:lblAlgn val="ctr"/>
        <c:lblOffset val="100"/>
        <c:noMultiLvlLbl val="0"/>
      </c:catAx>
      <c:valAx>
        <c:axId val="681260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1259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児童名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radarChart>
        <c:radarStyle val="marker"/>
        <c:varyColors val="0"/>
        <c:ser>
          <c:idx val="1"/>
          <c:order val="1"/>
          <c:tx>
            <c:strRef>
              <c:f>個票!$A$50</c:f>
              <c:strCache>
                <c:ptCount val="1"/>
                <c:pt idx="0">
                  <c:v>１回</c:v>
                </c:pt>
              </c:strCache>
            </c:strRef>
          </c:tx>
          <c:spPr>
            <a:ln w="762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個票!$B$46:$G$48</c:f>
              <c:strCache>
                <c:ptCount val="6"/>
                <c:pt idx="0">
                  <c:v>めあて</c:v>
                </c:pt>
                <c:pt idx="1">
                  <c:v>発表する力</c:v>
                </c:pt>
                <c:pt idx="2">
                  <c:v>聴く力</c:v>
                </c:pt>
                <c:pt idx="3">
                  <c:v>協力する力</c:v>
                </c:pt>
                <c:pt idx="4">
                  <c:v>工夫する力</c:v>
                </c:pt>
                <c:pt idx="5">
                  <c:v>みとめる力</c:v>
                </c:pt>
              </c:strCache>
            </c:strRef>
          </c:cat>
          <c:val>
            <c:numRef>
              <c:f>個票!$B$50:$G$50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3"/>
          <c:order val="3"/>
          <c:tx>
            <c:strRef>
              <c:f>個票!$A$52</c:f>
              <c:strCache>
                <c:ptCount val="1"/>
                <c:pt idx="0">
                  <c:v>２回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個票!$B$46:$G$48</c:f>
              <c:strCache>
                <c:ptCount val="6"/>
                <c:pt idx="0">
                  <c:v>めあて</c:v>
                </c:pt>
                <c:pt idx="1">
                  <c:v>発表する力</c:v>
                </c:pt>
                <c:pt idx="2">
                  <c:v>聴く力</c:v>
                </c:pt>
                <c:pt idx="3">
                  <c:v>協力する力</c:v>
                </c:pt>
                <c:pt idx="4">
                  <c:v>工夫する力</c:v>
                </c:pt>
                <c:pt idx="5">
                  <c:v>みとめる力</c:v>
                </c:pt>
              </c:strCache>
            </c:strRef>
          </c:cat>
          <c:val>
            <c:numRef>
              <c:f>個票!$B$52:$G$52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5"/>
          <c:order val="5"/>
          <c:tx>
            <c:strRef>
              <c:f>個票!$A$54</c:f>
              <c:strCache>
                <c:ptCount val="1"/>
                <c:pt idx="0">
                  <c:v>３回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個票!$B$46:$G$48</c:f>
              <c:strCache>
                <c:ptCount val="6"/>
                <c:pt idx="0">
                  <c:v>めあて</c:v>
                </c:pt>
                <c:pt idx="1">
                  <c:v>発表する力</c:v>
                </c:pt>
                <c:pt idx="2">
                  <c:v>聴く力</c:v>
                </c:pt>
                <c:pt idx="3">
                  <c:v>協力する力</c:v>
                </c:pt>
                <c:pt idx="4">
                  <c:v>工夫する力</c:v>
                </c:pt>
                <c:pt idx="5">
                  <c:v>みとめる力</c:v>
                </c:pt>
              </c:strCache>
            </c:strRef>
          </c:cat>
          <c:val>
            <c:numRef>
              <c:f>個票!$B$54:$G$54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7"/>
          <c:order val="7"/>
          <c:tx>
            <c:strRef>
              <c:f>個票!$A$56</c:f>
              <c:strCache>
                <c:ptCount val="1"/>
                <c:pt idx="0">
                  <c:v>４回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個票!$B$46:$G$48</c:f>
              <c:strCache>
                <c:ptCount val="6"/>
                <c:pt idx="0">
                  <c:v>めあて</c:v>
                </c:pt>
                <c:pt idx="1">
                  <c:v>発表する力</c:v>
                </c:pt>
                <c:pt idx="2">
                  <c:v>聴く力</c:v>
                </c:pt>
                <c:pt idx="3">
                  <c:v>協力する力</c:v>
                </c:pt>
                <c:pt idx="4">
                  <c:v>工夫する力</c:v>
                </c:pt>
                <c:pt idx="5">
                  <c:v>みとめる力</c:v>
                </c:pt>
              </c:strCache>
            </c:strRef>
          </c:cat>
          <c:val>
            <c:numRef>
              <c:f>個票!$B$56:$G$56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9"/>
          <c:order val="9"/>
          <c:tx>
            <c:strRef>
              <c:f>個票!$A$58</c:f>
              <c:strCache>
                <c:ptCount val="1"/>
                <c:pt idx="0">
                  <c:v>５回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個票!$B$46:$G$48</c:f>
              <c:strCache>
                <c:ptCount val="6"/>
                <c:pt idx="0">
                  <c:v>めあて</c:v>
                </c:pt>
                <c:pt idx="1">
                  <c:v>発表する力</c:v>
                </c:pt>
                <c:pt idx="2">
                  <c:v>聴く力</c:v>
                </c:pt>
                <c:pt idx="3">
                  <c:v>協力する力</c:v>
                </c:pt>
                <c:pt idx="4">
                  <c:v>工夫する力</c:v>
                </c:pt>
                <c:pt idx="5">
                  <c:v>みとめる力</c:v>
                </c:pt>
              </c:strCache>
            </c:strRef>
          </c:cat>
          <c:val>
            <c:numRef>
              <c:f>個票!$B$58:$G$58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1319728"/>
        <c:axId val="681300152"/>
        <c:extLst>
          <c:ext xmlns:c15="http://schemas.microsoft.com/office/drawing/2012/chart" uri="{02D57815-91ED-43cb-92C2-25804820EDAC}">
            <c15:filteredRad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個票!$A$49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個票!$B$46:$G$48</c15:sqref>
                        </c15:formulaRef>
                      </c:ext>
                    </c:extLst>
                    <c:strCache>
                      <c:ptCount val="6"/>
                      <c:pt idx="0">
                        <c:v>めあて</c:v>
                      </c:pt>
                      <c:pt idx="1">
                        <c:v>発表する力</c:v>
                      </c:pt>
                      <c:pt idx="2">
                        <c:v>聴く力</c:v>
                      </c:pt>
                      <c:pt idx="3">
                        <c:v>協力する力</c:v>
                      </c:pt>
                      <c:pt idx="4">
                        <c:v>工夫する力</c:v>
                      </c:pt>
                      <c:pt idx="5">
                        <c:v>みとめる力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個票!$B$49:$G$49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</c15:ser>
            </c15:filteredRadarSeries>
            <c15:filteredRad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個票!$A$51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個票!$B$46:$G$48</c15:sqref>
                        </c15:formulaRef>
                      </c:ext>
                    </c:extLst>
                    <c:strCache>
                      <c:ptCount val="6"/>
                      <c:pt idx="0">
                        <c:v>めあて</c:v>
                      </c:pt>
                      <c:pt idx="1">
                        <c:v>発表する力</c:v>
                      </c:pt>
                      <c:pt idx="2">
                        <c:v>聴く力</c:v>
                      </c:pt>
                      <c:pt idx="3">
                        <c:v>協力する力</c:v>
                      </c:pt>
                      <c:pt idx="4">
                        <c:v>工夫する力</c:v>
                      </c:pt>
                      <c:pt idx="5">
                        <c:v>みとめる力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個票!$B$51:$G$51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</c15:ser>
            </c15:filteredRadarSeries>
            <c15:filteredRad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個票!$A$53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個票!$B$46:$G$48</c15:sqref>
                        </c15:formulaRef>
                      </c:ext>
                    </c:extLst>
                    <c:strCache>
                      <c:ptCount val="6"/>
                      <c:pt idx="0">
                        <c:v>めあて</c:v>
                      </c:pt>
                      <c:pt idx="1">
                        <c:v>発表する力</c:v>
                      </c:pt>
                      <c:pt idx="2">
                        <c:v>聴く力</c:v>
                      </c:pt>
                      <c:pt idx="3">
                        <c:v>協力する力</c:v>
                      </c:pt>
                      <c:pt idx="4">
                        <c:v>工夫する力</c:v>
                      </c:pt>
                      <c:pt idx="5">
                        <c:v>みとめる力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個票!$B$53:$G$53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</c15:ser>
            </c15:filteredRadarSeries>
            <c15:filteredRad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個票!$A$55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個票!$B$46:$G$48</c15:sqref>
                        </c15:formulaRef>
                      </c:ext>
                    </c:extLst>
                    <c:strCache>
                      <c:ptCount val="6"/>
                      <c:pt idx="0">
                        <c:v>めあて</c:v>
                      </c:pt>
                      <c:pt idx="1">
                        <c:v>発表する力</c:v>
                      </c:pt>
                      <c:pt idx="2">
                        <c:v>聴く力</c:v>
                      </c:pt>
                      <c:pt idx="3">
                        <c:v>協力する力</c:v>
                      </c:pt>
                      <c:pt idx="4">
                        <c:v>工夫する力</c:v>
                      </c:pt>
                      <c:pt idx="5">
                        <c:v>みとめる力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個票!$B$55:$G$55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</c15:ser>
            </c15:filteredRadarSeries>
            <c15:filteredRad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個票!$A$57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個票!$B$46:$G$48</c15:sqref>
                        </c15:formulaRef>
                      </c:ext>
                    </c:extLst>
                    <c:strCache>
                      <c:ptCount val="6"/>
                      <c:pt idx="0">
                        <c:v>めあて</c:v>
                      </c:pt>
                      <c:pt idx="1">
                        <c:v>発表する力</c:v>
                      </c:pt>
                      <c:pt idx="2">
                        <c:v>聴く力</c:v>
                      </c:pt>
                      <c:pt idx="3">
                        <c:v>協力する力</c:v>
                      </c:pt>
                      <c:pt idx="4">
                        <c:v>工夫する力</c:v>
                      </c:pt>
                      <c:pt idx="5">
                        <c:v>みとめる力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個票!$B$57:$G$57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</c15:ser>
            </c15:filteredRadarSeries>
            <c15:filteredRad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個票!$A$59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個票!$B$46:$G$48</c15:sqref>
                        </c15:formulaRef>
                      </c:ext>
                    </c:extLst>
                    <c:strCache>
                      <c:ptCount val="6"/>
                      <c:pt idx="0">
                        <c:v>めあて</c:v>
                      </c:pt>
                      <c:pt idx="1">
                        <c:v>発表する力</c:v>
                      </c:pt>
                      <c:pt idx="2">
                        <c:v>聴く力</c:v>
                      </c:pt>
                      <c:pt idx="3">
                        <c:v>協力する力</c:v>
                      </c:pt>
                      <c:pt idx="4">
                        <c:v>工夫する力</c:v>
                      </c:pt>
                      <c:pt idx="5">
                        <c:v>みとめる力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個票!$B$59:$G$59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</c15:ser>
            </c15:filteredRadarSeries>
          </c:ext>
        </c:extLst>
      </c:radarChart>
      <c:catAx>
        <c:axId val="681319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1300152"/>
        <c:crosses val="autoZero"/>
        <c:auto val="1"/>
        <c:lblAlgn val="ctr"/>
        <c:lblOffset val="100"/>
        <c:noMultiLvlLbl val="0"/>
      </c:catAx>
      <c:valAx>
        <c:axId val="681300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1319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児童名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radarChart>
        <c:radarStyle val="marker"/>
        <c:varyColors val="0"/>
        <c:ser>
          <c:idx val="1"/>
          <c:order val="1"/>
          <c:tx>
            <c:strRef>
              <c:f>個票!$A$65</c:f>
              <c:strCache>
                <c:ptCount val="1"/>
                <c:pt idx="0">
                  <c:v>１回</c:v>
                </c:pt>
              </c:strCache>
            </c:strRef>
          </c:tx>
          <c:spPr>
            <a:ln w="762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個票!$B$63:$G$63</c:f>
              <c:strCache>
                <c:ptCount val="6"/>
                <c:pt idx="0">
                  <c:v>めあて</c:v>
                </c:pt>
                <c:pt idx="1">
                  <c:v>発表する力</c:v>
                </c:pt>
                <c:pt idx="2">
                  <c:v>聴く力</c:v>
                </c:pt>
                <c:pt idx="3">
                  <c:v>協力する力</c:v>
                </c:pt>
                <c:pt idx="4">
                  <c:v>工夫する力</c:v>
                </c:pt>
                <c:pt idx="5">
                  <c:v>みとめる力</c:v>
                </c:pt>
              </c:strCache>
            </c:strRef>
          </c:cat>
          <c:val>
            <c:numRef>
              <c:f>個票!$B$65:$G$65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3"/>
          <c:order val="3"/>
          <c:tx>
            <c:strRef>
              <c:f>個票!$A$67</c:f>
              <c:strCache>
                <c:ptCount val="1"/>
                <c:pt idx="0">
                  <c:v>２回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個票!$B$63:$G$63</c:f>
              <c:strCache>
                <c:ptCount val="6"/>
                <c:pt idx="0">
                  <c:v>めあて</c:v>
                </c:pt>
                <c:pt idx="1">
                  <c:v>発表する力</c:v>
                </c:pt>
                <c:pt idx="2">
                  <c:v>聴く力</c:v>
                </c:pt>
                <c:pt idx="3">
                  <c:v>協力する力</c:v>
                </c:pt>
                <c:pt idx="4">
                  <c:v>工夫する力</c:v>
                </c:pt>
                <c:pt idx="5">
                  <c:v>みとめる力</c:v>
                </c:pt>
              </c:strCache>
            </c:strRef>
          </c:cat>
          <c:val>
            <c:numRef>
              <c:f>個票!$B$67:$G$67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5"/>
          <c:order val="5"/>
          <c:tx>
            <c:strRef>
              <c:f>個票!$A$69</c:f>
              <c:strCache>
                <c:ptCount val="1"/>
                <c:pt idx="0">
                  <c:v>３回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個票!$B$63:$G$63</c:f>
              <c:strCache>
                <c:ptCount val="6"/>
                <c:pt idx="0">
                  <c:v>めあて</c:v>
                </c:pt>
                <c:pt idx="1">
                  <c:v>発表する力</c:v>
                </c:pt>
                <c:pt idx="2">
                  <c:v>聴く力</c:v>
                </c:pt>
                <c:pt idx="3">
                  <c:v>協力する力</c:v>
                </c:pt>
                <c:pt idx="4">
                  <c:v>工夫する力</c:v>
                </c:pt>
                <c:pt idx="5">
                  <c:v>みとめる力</c:v>
                </c:pt>
              </c:strCache>
            </c:strRef>
          </c:cat>
          <c:val>
            <c:numRef>
              <c:f>個票!$B$69:$G$69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7"/>
          <c:order val="7"/>
          <c:tx>
            <c:strRef>
              <c:f>個票!$A$71</c:f>
              <c:strCache>
                <c:ptCount val="1"/>
                <c:pt idx="0">
                  <c:v>４回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個票!$B$63:$G$63</c:f>
              <c:strCache>
                <c:ptCount val="6"/>
                <c:pt idx="0">
                  <c:v>めあて</c:v>
                </c:pt>
                <c:pt idx="1">
                  <c:v>発表する力</c:v>
                </c:pt>
                <c:pt idx="2">
                  <c:v>聴く力</c:v>
                </c:pt>
                <c:pt idx="3">
                  <c:v>協力する力</c:v>
                </c:pt>
                <c:pt idx="4">
                  <c:v>工夫する力</c:v>
                </c:pt>
                <c:pt idx="5">
                  <c:v>みとめる力</c:v>
                </c:pt>
              </c:strCache>
            </c:strRef>
          </c:cat>
          <c:val>
            <c:numRef>
              <c:f>個票!$B$71:$G$71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9"/>
          <c:order val="9"/>
          <c:tx>
            <c:strRef>
              <c:f>個票!$A$73</c:f>
              <c:strCache>
                <c:ptCount val="1"/>
                <c:pt idx="0">
                  <c:v>５回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個票!$B$63:$G$63</c:f>
              <c:strCache>
                <c:ptCount val="6"/>
                <c:pt idx="0">
                  <c:v>めあて</c:v>
                </c:pt>
                <c:pt idx="1">
                  <c:v>発表する力</c:v>
                </c:pt>
                <c:pt idx="2">
                  <c:v>聴く力</c:v>
                </c:pt>
                <c:pt idx="3">
                  <c:v>協力する力</c:v>
                </c:pt>
                <c:pt idx="4">
                  <c:v>工夫する力</c:v>
                </c:pt>
                <c:pt idx="5">
                  <c:v>みとめる力</c:v>
                </c:pt>
              </c:strCache>
            </c:strRef>
          </c:cat>
          <c:val>
            <c:numRef>
              <c:f>個票!$B$73:$G$73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1537392"/>
        <c:axId val="681537784"/>
        <c:extLst>
          <c:ext xmlns:c15="http://schemas.microsoft.com/office/drawing/2012/chart" uri="{02D57815-91ED-43cb-92C2-25804820EDAC}">
            <c15:filteredRad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個票!$A$64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個票!$B$63:$G$63</c15:sqref>
                        </c15:formulaRef>
                      </c:ext>
                    </c:extLst>
                    <c:strCache>
                      <c:ptCount val="6"/>
                      <c:pt idx="0">
                        <c:v>めあて</c:v>
                      </c:pt>
                      <c:pt idx="1">
                        <c:v>発表する力</c:v>
                      </c:pt>
                      <c:pt idx="2">
                        <c:v>聴く力</c:v>
                      </c:pt>
                      <c:pt idx="3">
                        <c:v>協力する力</c:v>
                      </c:pt>
                      <c:pt idx="4">
                        <c:v>工夫する力</c:v>
                      </c:pt>
                      <c:pt idx="5">
                        <c:v>みとめる力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個票!$B$64:$G$64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</c15:ser>
            </c15:filteredRadarSeries>
            <c15:filteredRad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個票!$A$66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個票!$B$63:$G$63</c15:sqref>
                        </c15:formulaRef>
                      </c:ext>
                    </c:extLst>
                    <c:strCache>
                      <c:ptCount val="6"/>
                      <c:pt idx="0">
                        <c:v>めあて</c:v>
                      </c:pt>
                      <c:pt idx="1">
                        <c:v>発表する力</c:v>
                      </c:pt>
                      <c:pt idx="2">
                        <c:v>聴く力</c:v>
                      </c:pt>
                      <c:pt idx="3">
                        <c:v>協力する力</c:v>
                      </c:pt>
                      <c:pt idx="4">
                        <c:v>工夫する力</c:v>
                      </c:pt>
                      <c:pt idx="5">
                        <c:v>みとめる力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個票!$B$66:$G$66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</c15:ser>
            </c15:filteredRadarSeries>
            <c15:filteredRad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個票!$A$68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個票!$B$63:$G$63</c15:sqref>
                        </c15:formulaRef>
                      </c:ext>
                    </c:extLst>
                    <c:strCache>
                      <c:ptCount val="6"/>
                      <c:pt idx="0">
                        <c:v>めあて</c:v>
                      </c:pt>
                      <c:pt idx="1">
                        <c:v>発表する力</c:v>
                      </c:pt>
                      <c:pt idx="2">
                        <c:v>聴く力</c:v>
                      </c:pt>
                      <c:pt idx="3">
                        <c:v>協力する力</c:v>
                      </c:pt>
                      <c:pt idx="4">
                        <c:v>工夫する力</c:v>
                      </c:pt>
                      <c:pt idx="5">
                        <c:v>みとめる力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個票!$B$68:$G$68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</c15:ser>
            </c15:filteredRadarSeries>
            <c15:filteredRad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個票!$A$70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個票!$B$63:$G$63</c15:sqref>
                        </c15:formulaRef>
                      </c:ext>
                    </c:extLst>
                    <c:strCache>
                      <c:ptCount val="6"/>
                      <c:pt idx="0">
                        <c:v>めあて</c:v>
                      </c:pt>
                      <c:pt idx="1">
                        <c:v>発表する力</c:v>
                      </c:pt>
                      <c:pt idx="2">
                        <c:v>聴く力</c:v>
                      </c:pt>
                      <c:pt idx="3">
                        <c:v>協力する力</c:v>
                      </c:pt>
                      <c:pt idx="4">
                        <c:v>工夫する力</c:v>
                      </c:pt>
                      <c:pt idx="5">
                        <c:v>みとめる力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個票!$B$70:$G$70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</c15:ser>
            </c15:filteredRadarSeries>
            <c15:filteredRad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個票!$A$72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個票!$B$63:$G$63</c15:sqref>
                        </c15:formulaRef>
                      </c:ext>
                    </c:extLst>
                    <c:strCache>
                      <c:ptCount val="6"/>
                      <c:pt idx="0">
                        <c:v>めあて</c:v>
                      </c:pt>
                      <c:pt idx="1">
                        <c:v>発表する力</c:v>
                      </c:pt>
                      <c:pt idx="2">
                        <c:v>聴く力</c:v>
                      </c:pt>
                      <c:pt idx="3">
                        <c:v>協力する力</c:v>
                      </c:pt>
                      <c:pt idx="4">
                        <c:v>工夫する力</c:v>
                      </c:pt>
                      <c:pt idx="5">
                        <c:v>みとめる力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個票!$B$72:$G$72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</c15:ser>
            </c15:filteredRadarSeries>
            <c15:filteredRad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個票!$A$74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個票!$B$63:$G$63</c15:sqref>
                        </c15:formulaRef>
                      </c:ext>
                    </c:extLst>
                    <c:strCache>
                      <c:ptCount val="6"/>
                      <c:pt idx="0">
                        <c:v>めあて</c:v>
                      </c:pt>
                      <c:pt idx="1">
                        <c:v>発表する力</c:v>
                      </c:pt>
                      <c:pt idx="2">
                        <c:v>聴く力</c:v>
                      </c:pt>
                      <c:pt idx="3">
                        <c:v>協力する力</c:v>
                      </c:pt>
                      <c:pt idx="4">
                        <c:v>工夫する力</c:v>
                      </c:pt>
                      <c:pt idx="5">
                        <c:v>みとめる力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個票!$B$74:$G$74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</c15:ser>
            </c15:filteredRadarSeries>
          </c:ext>
        </c:extLst>
      </c:radarChart>
      <c:catAx>
        <c:axId val="68153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1537784"/>
        <c:crosses val="autoZero"/>
        <c:auto val="1"/>
        <c:lblAlgn val="ctr"/>
        <c:lblOffset val="100"/>
        <c:noMultiLvlLbl val="0"/>
      </c:catAx>
      <c:valAx>
        <c:axId val="681537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1537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学級平均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radarChart>
        <c:radarStyle val="marker"/>
        <c:varyColors val="0"/>
        <c:ser>
          <c:idx val="1"/>
          <c:order val="1"/>
          <c:tx>
            <c:strRef>
              <c:f>個票!$A$81</c:f>
              <c:strCache>
                <c:ptCount val="1"/>
                <c:pt idx="0">
                  <c:v>１回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個票!$B$77:$G$79</c:f>
              <c:strCache>
                <c:ptCount val="6"/>
                <c:pt idx="0">
                  <c:v>めあて</c:v>
                </c:pt>
                <c:pt idx="1">
                  <c:v>発表する力</c:v>
                </c:pt>
                <c:pt idx="2">
                  <c:v>聴く力</c:v>
                </c:pt>
                <c:pt idx="3">
                  <c:v>協力する力</c:v>
                </c:pt>
                <c:pt idx="4">
                  <c:v>工夫する力</c:v>
                </c:pt>
                <c:pt idx="5">
                  <c:v>みとめる力</c:v>
                </c:pt>
              </c:strCache>
            </c:strRef>
          </c:cat>
          <c:val>
            <c:numRef>
              <c:f>個票!$B$81:$G$81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3"/>
          <c:order val="3"/>
          <c:tx>
            <c:strRef>
              <c:f>個票!$A$83</c:f>
              <c:strCache>
                <c:ptCount val="1"/>
                <c:pt idx="0">
                  <c:v>２回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個票!$B$77:$G$79</c:f>
              <c:strCache>
                <c:ptCount val="6"/>
                <c:pt idx="0">
                  <c:v>めあて</c:v>
                </c:pt>
                <c:pt idx="1">
                  <c:v>発表する力</c:v>
                </c:pt>
                <c:pt idx="2">
                  <c:v>聴く力</c:v>
                </c:pt>
                <c:pt idx="3">
                  <c:v>協力する力</c:v>
                </c:pt>
                <c:pt idx="4">
                  <c:v>工夫する力</c:v>
                </c:pt>
                <c:pt idx="5">
                  <c:v>みとめる力</c:v>
                </c:pt>
              </c:strCache>
            </c:strRef>
          </c:cat>
          <c:val>
            <c:numRef>
              <c:f>個票!$B$83:$G$83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5"/>
          <c:order val="5"/>
          <c:tx>
            <c:strRef>
              <c:f>個票!$A$85</c:f>
              <c:strCache>
                <c:ptCount val="1"/>
                <c:pt idx="0">
                  <c:v>３回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個票!$B$77:$G$79</c:f>
              <c:strCache>
                <c:ptCount val="6"/>
                <c:pt idx="0">
                  <c:v>めあて</c:v>
                </c:pt>
                <c:pt idx="1">
                  <c:v>発表する力</c:v>
                </c:pt>
                <c:pt idx="2">
                  <c:v>聴く力</c:v>
                </c:pt>
                <c:pt idx="3">
                  <c:v>協力する力</c:v>
                </c:pt>
                <c:pt idx="4">
                  <c:v>工夫する力</c:v>
                </c:pt>
                <c:pt idx="5">
                  <c:v>みとめる力</c:v>
                </c:pt>
              </c:strCache>
            </c:strRef>
          </c:cat>
          <c:val>
            <c:numRef>
              <c:f>個票!$B$85:$G$85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7"/>
          <c:order val="7"/>
          <c:tx>
            <c:strRef>
              <c:f>個票!$A$87</c:f>
              <c:strCache>
                <c:ptCount val="1"/>
                <c:pt idx="0">
                  <c:v>４回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個票!$B$77:$G$79</c:f>
              <c:strCache>
                <c:ptCount val="6"/>
                <c:pt idx="0">
                  <c:v>めあて</c:v>
                </c:pt>
                <c:pt idx="1">
                  <c:v>発表する力</c:v>
                </c:pt>
                <c:pt idx="2">
                  <c:v>聴く力</c:v>
                </c:pt>
                <c:pt idx="3">
                  <c:v>協力する力</c:v>
                </c:pt>
                <c:pt idx="4">
                  <c:v>工夫する力</c:v>
                </c:pt>
                <c:pt idx="5">
                  <c:v>みとめる力</c:v>
                </c:pt>
              </c:strCache>
            </c:strRef>
          </c:cat>
          <c:val>
            <c:numRef>
              <c:f>個票!$B$87:$G$87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9"/>
          <c:order val="9"/>
          <c:tx>
            <c:strRef>
              <c:f>個票!$A$89</c:f>
              <c:strCache>
                <c:ptCount val="1"/>
                <c:pt idx="0">
                  <c:v>５回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個票!$B$77:$G$79</c:f>
              <c:strCache>
                <c:ptCount val="6"/>
                <c:pt idx="0">
                  <c:v>めあて</c:v>
                </c:pt>
                <c:pt idx="1">
                  <c:v>発表する力</c:v>
                </c:pt>
                <c:pt idx="2">
                  <c:v>聴く力</c:v>
                </c:pt>
                <c:pt idx="3">
                  <c:v>協力する力</c:v>
                </c:pt>
                <c:pt idx="4">
                  <c:v>工夫する力</c:v>
                </c:pt>
                <c:pt idx="5">
                  <c:v>みとめる力</c:v>
                </c:pt>
              </c:strCache>
            </c:strRef>
          </c:cat>
          <c:val>
            <c:numRef>
              <c:f>個票!$B$89:$G$89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1538568"/>
        <c:axId val="681538960"/>
        <c:extLst>
          <c:ext xmlns:c15="http://schemas.microsoft.com/office/drawing/2012/chart" uri="{02D57815-91ED-43cb-92C2-25804820EDAC}">
            <c15:filteredRad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個票!$A$80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個票!$B$77:$G$79</c15:sqref>
                        </c15:formulaRef>
                      </c:ext>
                    </c:extLst>
                    <c:strCache>
                      <c:ptCount val="6"/>
                      <c:pt idx="0">
                        <c:v>めあて</c:v>
                      </c:pt>
                      <c:pt idx="1">
                        <c:v>発表する力</c:v>
                      </c:pt>
                      <c:pt idx="2">
                        <c:v>聴く力</c:v>
                      </c:pt>
                      <c:pt idx="3">
                        <c:v>協力する力</c:v>
                      </c:pt>
                      <c:pt idx="4">
                        <c:v>工夫する力</c:v>
                      </c:pt>
                      <c:pt idx="5">
                        <c:v>みとめる力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個票!$B$80:$G$80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</c15:ser>
            </c15:filteredRadarSeries>
            <c15:filteredRad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個票!$A$82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個票!$B$77:$G$79</c15:sqref>
                        </c15:formulaRef>
                      </c:ext>
                    </c:extLst>
                    <c:strCache>
                      <c:ptCount val="6"/>
                      <c:pt idx="0">
                        <c:v>めあて</c:v>
                      </c:pt>
                      <c:pt idx="1">
                        <c:v>発表する力</c:v>
                      </c:pt>
                      <c:pt idx="2">
                        <c:v>聴く力</c:v>
                      </c:pt>
                      <c:pt idx="3">
                        <c:v>協力する力</c:v>
                      </c:pt>
                      <c:pt idx="4">
                        <c:v>工夫する力</c:v>
                      </c:pt>
                      <c:pt idx="5">
                        <c:v>みとめる力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個票!$B$82:$G$82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</c15:ser>
            </c15:filteredRadarSeries>
            <c15:filteredRad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個票!$A$84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個票!$B$77:$G$79</c15:sqref>
                        </c15:formulaRef>
                      </c:ext>
                    </c:extLst>
                    <c:strCache>
                      <c:ptCount val="6"/>
                      <c:pt idx="0">
                        <c:v>めあて</c:v>
                      </c:pt>
                      <c:pt idx="1">
                        <c:v>発表する力</c:v>
                      </c:pt>
                      <c:pt idx="2">
                        <c:v>聴く力</c:v>
                      </c:pt>
                      <c:pt idx="3">
                        <c:v>協力する力</c:v>
                      </c:pt>
                      <c:pt idx="4">
                        <c:v>工夫する力</c:v>
                      </c:pt>
                      <c:pt idx="5">
                        <c:v>みとめる力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個票!$B$84:$G$84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</c15:ser>
            </c15:filteredRadarSeries>
            <c15:filteredRad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個票!$A$86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個票!$B$77:$G$79</c15:sqref>
                        </c15:formulaRef>
                      </c:ext>
                    </c:extLst>
                    <c:strCache>
                      <c:ptCount val="6"/>
                      <c:pt idx="0">
                        <c:v>めあて</c:v>
                      </c:pt>
                      <c:pt idx="1">
                        <c:v>発表する力</c:v>
                      </c:pt>
                      <c:pt idx="2">
                        <c:v>聴く力</c:v>
                      </c:pt>
                      <c:pt idx="3">
                        <c:v>協力する力</c:v>
                      </c:pt>
                      <c:pt idx="4">
                        <c:v>工夫する力</c:v>
                      </c:pt>
                      <c:pt idx="5">
                        <c:v>みとめる力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個票!$B$86:$G$86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</c15:ser>
            </c15:filteredRadarSeries>
            <c15:filteredRad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個票!$A$88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個票!$B$77:$G$79</c15:sqref>
                        </c15:formulaRef>
                      </c:ext>
                    </c:extLst>
                    <c:strCache>
                      <c:ptCount val="6"/>
                      <c:pt idx="0">
                        <c:v>めあて</c:v>
                      </c:pt>
                      <c:pt idx="1">
                        <c:v>発表する力</c:v>
                      </c:pt>
                      <c:pt idx="2">
                        <c:v>聴く力</c:v>
                      </c:pt>
                      <c:pt idx="3">
                        <c:v>協力する力</c:v>
                      </c:pt>
                      <c:pt idx="4">
                        <c:v>工夫する力</c:v>
                      </c:pt>
                      <c:pt idx="5">
                        <c:v>みとめる力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個票!$B$88:$G$88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</c15:ser>
            </c15:filteredRadarSeries>
            <c15:filteredRad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個票!$A$90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個票!$B$77:$G$79</c15:sqref>
                        </c15:formulaRef>
                      </c:ext>
                    </c:extLst>
                    <c:strCache>
                      <c:ptCount val="6"/>
                      <c:pt idx="0">
                        <c:v>めあて</c:v>
                      </c:pt>
                      <c:pt idx="1">
                        <c:v>発表する力</c:v>
                      </c:pt>
                      <c:pt idx="2">
                        <c:v>聴く力</c:v>
                      </c:pt>
                      <c:pt idx="3">
                        <c:v>協力する力</c:v>
                      </c:pt>
                      <c:pt idx="4">
                        <c:v>工夫する力</c:v>
                      </c:pt>
                      <c:pt idx="5">
                        <c:v>みとめる力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個票!$B$90:$G$90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</c15:ser>
            </c15:filteredRadarSeries>
          </c:ext>
        </c:extLst>
      </c:radarChart>
      <c:catAx>
        <c:axId val="681538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1538960"/>
        <c:crosses val="autoZero"/>
        <c:auto val="1"/>
        <c:lblAlgn val="ctr"/>
        <c:lblOffset val="100"/>
        <c:noMultiLvlLbl val="0"/>
      </c:catAx>
      <c:valAx>
        <c:axId val="681538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1538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2800">
                <a:ea typeface="ＤＨＰ平成明朝体W7" panose="02010601000101010101" pitchFamily="2" charset="-128"/>
              </a:rPr>
              <a:t>　　年　話合い活動スキルチャート</a:t>
            </a:r>
          </a:p>
        </c:rich>
      </c:tx>
      <c:layout>
        <c:manualLayout>
          <c:xMode val="edge"/>
          <c:yMode val="edge"/>
          <c:x val="2.6744501764865624E-4"/>
          <c:y val="2.9096367110735034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8737416643425551"/>
          <c:y val="0.15159148143581253"/>
          <c:w val="0.44174125926396257"/>
          <c:h val="0.62634950163568703"/>
        </c:manualLayout>
      </c:layout>
      <c:radarChart>
        <c:radarStyle val="marker"/>
        <c:varyColors val="0"/>
        <c:ser>
          <c:idx val="1"/>
          <c:order val="0"/>
          <c:tx>
            <c:v>第１回</c:v>
          </c:tx>
          <c:spPr>
            <a:ln w="101600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noFill/>
              <a:ln w="28575">
                <a:solidFill>
                  <a:srgbClr val="00B050"/>
                </a:solidFill>
              </a:ln>
              <a:effectLst/>
            </c:spPr>
          </c:marker>
          <c:cat>
            <c:strRef>
              <c:f>学級平均!$V$10:$AA$10</c:f>
              <c:strCache>
                <c:ptCount val="6"/>
                <c:pt idx="0">
                  <c:v>めあてを守る力</c:v>
                </c:pt>
                <c:pt idx="1">
                  <c:v>発表する力</c:v>
                </c:pt>
                <c:pt idx="2">
                  <c:v>聴く力</c:v>
                </c:pt>
                <c:pt idx="3">
                  <c:v>協力する力</c:v>
                </c:pt>
                <c:pt idx="4">
                  <c:v>工夫する力</c:v>
                </c:pt>
                <c:pt idx="5">
                  <c:v>認める力</c:v>
                </c:pt>
              </c:strCache>
            </c:strRef>
          </c:cat>
          <c:val>
            <c:numRef>
              <c:f>学級平均!$V$12:$AA$12</c:f>
              <c:numCache>
                <c:formatCode>0.0_ 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35-42E4-8246-CA3CB834A166}"/>
            </c:ext>
          </c:extLst>
        </c:ser>
        <c:ser>
          <c:idx val="2"/>
          <c:order val="1"/>
          <c:tx>
            <c:v>第２回</c:v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28575">
                <a:solidFill>
                  <a:srgbClr val="FFC000"/>
                </a:solidFill>
              </a:ln>
              <a:effectLst/>
            </c:spPr>
          </c:marker>
          <c:cat>
            <c:strRef>
              <c:f>学級平均!$V$10:$AA$10</c:f>
              <c:strCache>
                <c:ptCount val="6"/>
                <c:pt idx="0">
                  <c:v>めあてを守る力</c:v>
                </c:pt>
                <c:pt idx="1">
                  <c:v>発表する力</c:v>
                </c:pt>
                <c:pt idx="2">
                  <c:v>聴く力</c:v>
                </c:pt>
                <c:pt idx="3">
                  <c:v>協力する力</c:v>
                </c:pt>
                <c:pt idx="4">
                  <c:v>工夫する力</c:v>
                </c:pt>
                <c:pt idx="5">
                  <c:v>認める力</c:v>
                </c:pt>
              </c:strCache>
            </c:strRef>
          </c:cat>
          <c:val>
            <c:numRef>
              <c:f>学級平均!$V$13:$AA$13</c:f>
              <c:numCache>
                <c:formatCode>0.0_ 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335-42E4-8246-CA3CB834A166}"/>
            </c:ext>
          </c:extLst>
        </c:ser>
        <c:ser>
          <c:idx val="0"/>
          <c:order val="2"/>
          <c:tx>
            <c:v>第３回</c:v>
          </c:tx>
          <c:spPr>
            <a:ln w="5080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ln w="76200">
                <a:solidFill>
                  <a:srgbClr val="FF0000"/>
                </a:solidFill>
              </a:ln>
              <a:effectLst/>
            </c:spPr>
          </c:marker>
          <c:cat>
            <c:strRef>
              <c:f>学級平均!$V$10:$AA$10</c:f>
              <c:strCache>
                <c:ptCount val="6"/>
                <c:pt idx="0">
                  <c:v>めあてを守る力</c:v>
                </c:pt>
                <c:pt idx="1">
                  <c:v>発表する力</c:v>
                </c:pt>
                <c:pt idx="2">
                  <c:v>聴く力</c:v>
                </c:pt>
                <c:pt idx="3">
                  <c:v>協力する力</c:v>
                </c:pt>
                <c:pt idx="4">
                  <c:v>工夫する力</c:v>
                </c:pt>
                <c:pt idx="5">
                  <c:v>認める力</c:v>
                </c:pt>
              </c:strCache>
              <c:extLst xmlns:c15="http://schemas.microsoft.com/office/drawing/2012/chart"/>
            </c:strRef>
          </c:cat>
          <c:val>
            <c:numRef>
              <c:f>学級平均!$V$14:$AA$14</c:f>
              <c:numCache>
                <c:formatCode>0.0_ </c:formatCode>
                <c:ptCount val="6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  <c:extLst xmlns:c15="http://schemas.microsoft.com/office/drawing/2012/chart"/>
            </c:numRef>
          </c:val>
          <c:extLst xmlns:c16r2="http://schemas.microsoft.com/office/drawing/2015/06/chart" xmlns:c15="http://schemas.microsoft.com/office/drawing/2012/chart">
            <c:ext xmlns:c16="http://schemas.microsoft.com/office/drawing/2014/chart" uri="{C3380CC4-5D6E-409C-BE32-E72D297353CC}">
              <c16:uniqueId val="{00000002-A335-42E4-8246-CA3CB834A166}"/>
            </c:ext>
          </c:extLst>
        </c:ser>
        <c:ser>
          <c:idx val="3"/>
          <c:order val="3"/>
          <c:tx>
            <c:v>第４回</c:v>
          </c:tx>
          <c:spPr>
            <a:ln w="508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学級平均!$V$10:$AA$10</c:f>
              <c:strCache>
                <c:ptCount val="6"/>
                <c:pt idx="0">
                  <c:v>めあてを守る力</c:v>
                </c:pt>
                <c:pt idx="1">
                  <c:v>発表する力</c:v>
                </c:pt>
                <c:pt idx="2">
                  <c:v>聴く力</c:v>
                </c:pt>
                <c:pt idx="3">
                  <c:v>協力する力</c:v>
                </c:pt>
                <c:pt idx="4">
                  <c:v>工夫する力</c:v>
                </c:pt>
                <c:pt idx="5">
                  <c:v>認める力</c:v>
                </c:pt>
              </c:strCache>
              <c:extLst xmlns:c15="http://schemas.microsoft.com/office/drawing/2012/chart"/>
            </c:strRef>
          </c:cat>
          <c:val>
            <c:numRef>
              <c:f>学級平均!$V$15:$AA$15</c:f>
              <c:numCache>
                <c:formatCode>0.0_ 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  <c:extLst xmlns:c15="http://schemas.microsoft.com/office/drawing/2012/chart"/>
            </c:numRef>
          </c:val>
        </c:ser>
        <c:ser>
          <c:idx val="4"/>
          <c:order val="4"/>
          <c:tx>
            <c:v>第５回</c:v>
          </c:tx>
          <c:spPr>
            <a:ln w="57150" cap="rnd">
              <a:solidFill>
                <a:srgbClr val="92D050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学級平均!$V$10:$AA$10</c:f>
              <c:strCache>
                <c:ptCount val="6"/>
                <c:pt idx="0">
                  <c:v>めあてを守る力</c:v>
                </c:pt>
                <c:pt idx="1">
                  <c:v>発表する力</c:v>
                </c:pt>
                <c:pt idx="2">
                  <c:v>聴く力</c:v>
                </c:pt>
                <c:pt idx="3">
                  <c:v>協力する力</c:v>
                </c:pt>
                <c:pt idx="4">
                  <c:v>工夫する力</c:v>
                </c:pt>
                <c:pt idx="5">
                  <c:v>認める力</c:v>
                </c:pt>
              </c:strCache>
              <c:extLst xmlns:c15="http://schemas.microsoft.com/office/drawing/2012/chart"/>
            </c:strRef>
          </c:cat>
          <c:val>
            <c:numRef>
              <c:f>学級平均!$V$16:$AA$16</c:f>
              <c:numCache>
                <c:formatCode>0.0_ 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  <c:extLst xmlns:c15="http://schemas.microsoft.com/office/drawing/2012/chart"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1539744"/>
        <c:axId val="681540136"/>
        <c:extLst/>
      </c:radarChart>
      <c:catAx>
        <c:axId val="681539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HGP創英角ﾎﾟｯﾌﾟ体" panose="040B0A00000000000000" pitchFamily="50" charset="-128"/>
                <a:ea typeface="HGP創英角ﾎﾟｯﾌﾟ体" panose="040B0A00000000000000" pitchFamily="50" charset="-128"/>
                <a:cs typeface="+mn-cs"/>
              </a:defRPr>
            </a:pPr>
            <a:endParaRPr lang="ja-JP"/>
          </a:p>
        </c:txPr>
        <c:crossAx val="681540136"/>
        <c:crosses val="autoZero"/>
        <c:auto val="1"/>
        <c:lblAlgn val="ctr"/>
        <c:lblOffset val="100"/>
        <c:noMultiLvlLbl val="0"/>
      </c:catAx>
      <c:valAx>
        <c:axId val="681540136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prstDash val="sysDot"/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81539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93860286464507803"/>
          <c:y val="0.47248677462688909"/>
          <c:w val="5.5272732825752714E-2"/>
          <c:h val="0.293674186384373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" l="0.31496062992125984" r="0.31496062992125984" t="0" header="0" footer="0"/>
    <c:pageSetup paperSize="9" orientation="landscape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403055</xdr:colOff>
      <xdr:row>0</xdr:row>
      <xdr:rowOff>171450</xdr:rowOff>
    </xdr:from>
    <xdr:ext cx="8776057" cy="826637"/>
    <xdr:sp macro="" textlink="">
      <xdr:nvSpPr>
        <xdr:cNvPr id="2" name="正方形/長方形 1"/>
        <xdr:cNvSpPr/>
      </xdr:nvSpPr>
      <xdr:spPr>
        <a:xfrm>
          <a:off x="1088855" y="171450"/>
          <a:ext cx="8776057" cy="82663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4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ea typeface="ＤＦ平成明朝体W3" panose="02010609000101010101" pitchFamily="1" charset="-128"/>
            </a:rPr>
            <a:t>話合いスキルの６観点（</a:t>
          </a:r>
          <a:r>
            <a:rPr lang="ja-JP" altLang="en-US" sz="4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ea typeface="ＤＦ平成明朝体W3" panose="02010609000101010101" pitchFamily="1" charset="-128"/>
            </a:rPr>
            <a:t> 　　</a:t>
          </a:r>
          <a:r>
            <a:rPr lang="ja-JP" altLang="en-US" sz="4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ea typeface="ＤＦ平成明朝体W3" panose="02010609000101010101" pitchFamily="1" charset="-128"/>
            </a:rPr>
            <a:t>年）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406400</xdr:colOff>
      <xdr:row>0</xdr:row>
      <xdr:rowOff>0</xdr:rowOff>
    </xdr:from>
    <xdr:to>
      <xdr:col>15</xdr:col>
      <xdr:colOff>25400</xdr:colOff>
      <xdr:row>13</xdr:row>
      <xdr:rowOff>228600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460375</xdr:colOff>
      <xdr:row>15</xdr:row>
      <xdr:rowOff>38101</xdr:rowOff>
    </xdr:from>
    <xdr:to>
      <xdr:col>15</xdr:col>
      <xdr:colOff>127000</xdr:colOff>
      <xdr:row>28</xdr:row>
      <xdr:rowOff>228600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492125</xdr:colOff>
      <xdr:row>30</xdr:row>
      <xdr:rowOff>9525</xdr:rowOff>
    </xdr:from>
    <xdr:to>
      <xdr:col>15</xdr:col>
      <xdr:colOff>254000</xdr:colOff>
      <xdr:row>43</xdr:row>
      <xdr:rowOff>200025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365125</xdr:colOff>
      <xdr:row>45</xdr:row>
      <xdr:rowOff>19050</xdr:rowOff>
    </xdr:from>
    <xdr:to>
      <xdr:col>15</xdr:col>
      <xdr:colOff>158750</xdr:colOff>
      <xdr:row>58</xdr:row>
      <xdr:rowOff>247649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444499</xdr:colOff>
      <xdr:row>60</xdr:row>
      <xdr:rowOff>66676</xdr:rowOff>
    </xdr:from>
    <xdr:to>
      <xdr:col>15</xdr:col>
      <xdr:colOff>206374</xdr:colOff>
      <xdr:row>73</xdr:row>
      <xdr:rowOff>238126</xdr:rowOff>
    </xdr:to>
    <xdr:graphicFrame macro="">
      <xdr:nvGraphicFramePr>
        <xdr:cNvPr id="11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247651</xdr:colOff>
      <xdr:row>76</xdr:row>
      <xdr:rowOff>130175</xdr:rowOff>
    </xdr:from>
    <xdr:to>
      <xdr:col>15</xdr:col>
      <xdr:colOff>215901</xdr:colOff>
      <xdr:row>87</xdr:row>
      <xdr:rowOff>15874</xdr:rowOff>
    </xdr:to>
    <xdr:graphicFrame macro="">
      <xdr:nvGraphicFramePr>
        <xdr:cNvPr id="14" name="グラフ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17</xdr:col>
      <xdr:colOff>511967</xdr:colOff>
      <xdr:row>45</xdr:row>
      <xdr:rowOff>130968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tabSelected="1" zoomScaleNormal="100" workbookViewId="0">
      <selection activeCell="AH9" sqref="AH9"/>
    </sheetView>
  </sheetViews>
  <sheetFormatPr defaultRowHeight="13.5" x14ac:dyDescent="0.15"/>
  <cols>
    <col min="3" max="32" width="4.125" customWidth="1"/>
  </cols>
  <sheetData>
    <row r="1" spans="1:32" ht="45" customHeight="1" x14ac:dyDescent="0.15"/>
    <row r="2" spans="1:32" ht="45" customHeight="1" thickBot="1" x14ac:dyDescent="0.2"/>
    <row r="3" spans="1:32" ht="20.100000000000001" customHeight="1" x14ac:dyDescent="0.15">
      <c r="A3" s="24" t="s">
        <v>19</v>
      </c>
      <c r="B3" s="25"/>
      <c r="C3" s="35" t="s">
        <v>4</v>
      </c>
      <c r="D3" s="36"/>
      <c r="E3" s="36"/>
      <c r="F3" s="36"/>
      <c r="G3" s="37"/>
      <c r="H3" s="35" t="s">
        <v>6</v>
      </c>
      <c r="I3" s="36"/>
      <c r="J3" s="36"/>
      <c r="K3" s="36"/>
      <c r="L3" s="37"/>
      <c r="M3" s="35" t="s">
        <v>0</v>
      </c>
      <c r="N3" s="36"/>
      <c r="O3" s="36"/>
      <c r="P3" s="36"/>
      <c r="Q3" s="37"/>
      <c r="R3" s="35" t="s">
        <v>1</v>
      </c>
      <c r="S3" s="36"/>
      <c r="T3" s="36"/>
      <c r="U3" s="36"/>
      <c r="V3" s="37"/>
      <c r="W3" s="35" t="s">
        <v>2</v>
      </c>
      <c r="X3" s="36"/>
      <c r="Y3" s="36"/>
      <c r="Z3" s="36"/>
      <c r="AA3" s="37"/>
      <c r="AB3" s="35" t="s">
        <v>3</v>
      </c>
      <c r="AC3" s="36"/>
      <c r="AD3" s="36"/>
      <c r="AE3" s="36"/>
      <c r="AF3" s="41"/>
    </row>
    <row r="4" spans="1:32" ht="20.100000000000001" customHeight="1" x14ac:dyDescent="0.15">
      <c r="A4" s="26"/>
      <c r="B4" s="27"/>
      <c r="C4" s="38"/>
      <c r="D4" s="39"/>
      <c r="E4" s="39"/>
      <c r="F4" s="39"/>
      <c r="G4" s="40"/>
      <c r="H4" s="38"/>
      <c r="I4" s="39"/>
      <c r="J4" s="39"/>
      <c r="K4" s="39"/>
      <c r="L4" s="40"/>
      <c r="M4" s="38"/>
      <c r="N4" s="39"/>
      <c r="O4" s="39"/>
      <c r="P4" s="39"/>
      <c r="Q4" s="40"/>
      <c r="R4" s="38"/>
      <c r="S4" s="39"/>
      <c r="T4" s="39"/>
      <c r="U4" s="39"/>
      <c r="V4" s="40"/>
      <c r="W4" s="38"/>
      <c r="X4" s="39"/>
      <c r="Y4" s="39"/>
      <c r="Z4" s="39"/>
      <c r="AA4" s="40"/>
      <c r="AB4" s="38"/>
      <c r="AC4" s="39"/>
      <c r="AD4" s="39"/>
      <c r="AE4" s="39"/>
      <c r="AF4" s="42"/>
    </row>
    <row r="5" spans="1:32" ht="30" customHeight="1" x14ac:dyDescent="0.15">
      <c r="A5" s="28" t="s">
        <v>7</v>
      </c>
      <c r="B5" s="29"/>
      <c r="C5" s="34" t="s">
        <v>18</v>
      </c>
      <c r="D5" s="30" t="s">
        <v>22</v>
      </c>
      <c r="E5" s="30" t="s">
        <v>23</v>
      </c>
      <c r="F5" s="30" t="s">
        <v>24</v>
      </c>
      <c r="G5" s="31" t="s">
        <v>25</v>
      </c>
      <c r="H5" s="34" t="s">
        <v>18</v>
      </c>
      <c r="I5" s="30" t="s">
        <v>22</v>
      </c>
      <c r="J5" s="30" t="s">
        <v>23</v>
      </c>
      <c r="K5" s="30" t="s">
        <v>24</v>
      </c>
      <c r="L5" s="31" t="s">
        <v>25</v>
      </c>
      <c r="M5" s="34" t="s">
        <v>18</v>
      </c>
      <c r="N5" s="30" t="s">
        <v>22</v>
      </c>
      <c r="O5" s="30" t="s">
        <v>23</v>
      </c>
      <c r="P5" s="30" t="s">
        <v>24</v>
      </c>
      <c r="Q5" s="31" t="s">
        <v>25</v>
      </c>
      <c r="R5" s="34" t="s">
        <v>18</v>
      </c>
      <c r="S5" s="30" t="s">
        <v>22</v>
      </c>
      <c r="T5" s="30" t="s">
        <v>23</v>
      </c>
      <c r="U5" s="30" t="s">
        <v>24</v>
      </c>
      <c r="V5" s="31" t="s">
        <v>25</v>
      </c>
      <c r="W5" s="34" t="s">
        <v>18</v>
      </c>
      <c r="X5" s="30" t="s">
        <v>22</v>
      </c>
      <c r="Y5" s="30" t="s">
        <v>23</v>
      </c>
      <c r="Z5" s="30" t="s">
        <v>24</v>
      </c>
      <c r="AA5" s="31" t="s">
        <v>25</v>
      </c>
      <c r="AB5" s="34" t="s">
        <v>18</v>
      </c>
      <c r="AC5" s="30" t="s">
        <v>22</v>
      </c>
      <c r="AD5" s="30" t="s">
        <v>23</v>
      </c>
      <c r="AE5" s="30" t="s">
        <v>24</v>
      </c>
      <c r="AF5" s="80" t="s">
        <v>25</v>
      </c>
    </row>
    <row r="6" spans="1:32" ht="30" customHeight="1" x14ac:dyDescent="0.15">
      <c r="A6" s="28"/>
      <c r="B6" s="29"/>
      <c r="C6" s="34"/>
      <c r="D6" s="30"/>
      <c r="E6" s="30"/>
      <c r="F6" s="30"/>
      <c r="G6" s="31"/>
      <c r="H6" s="34"/>
      <c r="I6" s="30"/>
      <c r="J6" s="30"/>
      <c r="K6" s="30"/>
      <c r="L6" s="31"/>
      <c r="M6" s="34"/>
      <c r="N6" s="30"/>
      <c r="O6" s="30"/>
      <c r="P6" s="30"/>
      <c r="Q6" s="31"/>
      <c r="R6" s="34"/>
      <c r="S6" s="30"/>
      <c r="T6" s="30"/>
      <c r="U6" s="30"/>
      <c r="V6" s="31"/>
      <c r="W6" s="34"/>
      <c r="X6" s="30"/>
      <c r="Y6" s="30"/>
      <c r="Z6" s="30"/>
      <c r="AA6" s="31"/>
      <c r="AB6" s="34"/>
      <c r="AC6" s="30"/>
      <c r="AD6" s="30"/>
      <c r="AE6" s="30"/>
      <c r="AF6" s="80"/>
    </row>
    <row r="7" spans="1:32" ht="30" customHeight="1" x14ac:dyDescent="0.15">
      <c r="A7" s="26"/>
      <c r="B7" s="27"/>
      <c r="C7" s="4"/>
      <c r="D7" s="3"/>
      <c r="E7" s="3"/>
      <c r="F7" s="3"/>
      <c r="G7" s="2"/>
      <c r="H7" s="4"/>
      <c r="I7" s="3"/>
      <c r="J7" s="3"/>
      <c r="K7" s="3"/>
      <c r="L7" s="2"/>
      <c r="M7" s="4"/>
      <c r="N7" s="3"/>
      <c r="O7" s="3"/>
      <c r="P7" s="3"/>
      <c r="Q7" s="2"/>
      <c r="R7" s="4"/>
      <c r="S7" s="3"/>
      <c r="T7" s="3"/>
      <c r="U7" s="3"/>
      <c r="V7" s="2"/>
      <c r="W7" s="4"/>
      <c r="X7" s="3"/>
      <c r="Y7" s="3"/>
      <c r="Z7" s="3"/>
      <c r="AA7" s="2"/>
      <c r="AB7" s="4"/>
      <c r="AC7" s="3"/>
      <c r="AD7" s="3"/>
      <c r="AE7" s="3"/>
      <c r="AF7" s="5"/>
    </row>
    <row r="8" spans="1:32" ht="30" customHeight="1" x14ac:dyDescent="0.15">
      <c r="A8" s="26"/>
      <c r="B8" s="27"/>
      <c r="C8" s="4"/>
      <c r="D8" s="3"/>
      <c r="E8" s="3"/>
      <c r="F8" s="3"/>
      <c r="G8" s="2"/>
      <c r="H8" s="4"/>
      <c r="I8" s="3"/>
      <c r="J8" s="3"/>
      <c r="K8" s="3"/>
      <c r="L8" s="2"/>
      <c r="M8" s="4"/>
      <c r="N8" s="3"/>
      <c r="O8" s="3"/>
      <c r="P8" s="3"/>
      <c r="Q8" s="2"/>
      <c r="R8" s="4"/>
      <c r="S8" s="3"/>
      <c r="T8" s="3"/>
      <c r="U8" s="3"/>
      <c r="V8" s="2"/>
      <c r="W8" s="4"/>
      <c r="X8" s="3"/>
      <c r="Y8" s="3"/>
      <c r="Z8" s="3"/>
      <c r="AA8" s="2"/>
      <c r="AB8" s="4"/>
      <c r="AC8" s="3"/>
      <c r="AD8" s="3"/>
      <c r="AE8" s="3"/>
      <c r="AF8" s="5"/>
    </row>
    <row r="9" spans="1:32" ht="30" customHeight="1" x14ac:dyDescent="0.15">
      <c r="A9" s="26"/>
      <c r="B9" s="27"/>
      <c r="C9" s="4"/>
      <c r="D9" s="3"/>
      <c r="E9" s="3"/>
      <c r="F9" s="3"/>
      <c r="G9" s="2"/>
      <c r="H9" s="4"/>
      <c r="I9" s="3"/>
      <c r="J9" s="3"/>
      <c r="K9" s="3"/>
      <c r="L9" s="2"/>
      <c r="M9" s="4"/>
      <c r="N9" s="3"/>
      <c r="O9" s="3"/>
      <c r="P9" s="3"/>
      <c r="Q9" s="2"/>
      <c r="R9" s="4"/>
      <c r="S9" s="3"/>
      <c r="T9" s="3"/>
      <c r="U9" s="3"/>
      <c r="V9" s="2"/>
      <c r="W9" s="4"/>
      <c r="X9" s="3"/>
      <c r="Y9" s="3"/>
      <c r="Z9" s="3"/>
      <c r="AA9" s="2"/>
      <c r="AB9" s="4"/>
      <c r="AC9" s="3"/>
      <c r="AD9" s="3"/>
      <c r="AE9" s="3"/>
      <c r="AF9" s="5"/>
    </row>
    <row r="10" spans="1:32" ht="30" customHeight="1" x14ac:dyDescent="0.15">
      <c r="A10" s="26"/>
      <c r="B10" s="27"/>
      <c r="C10" s="4"/>
      <c r="D10" s="3"/>
      <c r="E10" s="3"/>
      <c r="F10" s="3"/>
      <c r="G10" s="2"/>
      <c r="H10" s="4"/>
      <c r="I10" s="3"/>
      <c r="J10" s="3"/>
      <c r="K10" s="3"/>
      <c r="L10" s="2"/>
      <c r="M10" s="4"/>
      <c r="N10" s="3"/>
      <c r="O10" s="3"/>
      <c r="P10" s="3"/>
      <c r="Q10" s="2"/>
      <c r="R10" s="4"/>
      <c r="S10" s="3"/>
      <c r="T10" s="3"/>
      <c r="U10" s="3"/>
      <c r="V10" s="2"/>
      <c r="W10" s="4"/>
      <c r="X10" s="3"/>
      <c r="Y10" s="3"/>
      <c r="Z10" s="3"/>
      <c r="AA10" s="2"/>
      <c r="AB10" s="4"/>
      <c r="AC10" s="3"/>
      <c r="AD10" s="3"/>
      <c r="AE10" s="3"/>
      <c r="AF10" s="5"/>
    </row>
    <row r="11" spans="1:32" ht="30" customHeight="1" thickBot="1" x14ac:dyDescent="0.2">
      <c r="A11" s="26"/>
      <c r="B11" s="27"/>
      <c r="C11" s="4"/>
      <c r="D11" s="3"/>
      <c r="E11" s="3"/>
      <c r="F11" s="3"/>
      <c r="G11" s="2"/>
      <c r="H11" s="4"/>
      <c r="I11" s="3"/>
      <c r="J11" s="3"/>
      <c r="K11" s="3"/>
      <c r="L11" s="2"/>
      <c r="M11" s="4"/>
      <c r="N11" s="3"/>
      <c r="O11" s="3"/>
      <c r="P11" s="3"/>
      <c r="Q11" s="2"/>
      <c r="R11" s="4"/>
      <c r="S11" s="3"/>
      <c r="T11" s="3"/>
      <c r="U11" s="3"/>
      <c r="V11" s="2"/>
      <c r="W11" s="4"/>
      <c r="X11" s="3"/>
      <c r="Y11" s="3"/>
      <c r="Z11" s="3"/>
      <c r="AA11" s="2"/>
      <c r="AB11" s="4"/>
      <c r="AC11" s="3"/>
      <c r="AD11" s="3"/>
      <c r="AE11" s="3"/>
      <c r="AF11" s="5"/>
    </row>
    <row r="12" spans="1:32" ht="30" customHeight="1" thickBot="1" x14ac:dyDescent="0.2">
      <c r="A12" s="32" t="s">
        <v>11</v>
      </c>
      <c r="B12" s="33"/>
      <c r="C12" s="6" t="e">
        <f>AVERAGEA(C7,C8,C9,C10,C11)</f>
        <v>#DIV/0!</v>
      </c>
      <c r="D12" s="7" t="e">
        <f>AVERAGEA(D7,D8,D9,D10,D1)</f>
        <v>#DIV/0!</v>
      </c>
      <c r="E12" s="7" t="e">
        <f>AVERAGEA(E7:E11)</f>
        <v>#DIV/0!</v>
      </c>
      <c r="F12" s="7" t="e">
        <f>AVERAGEA(F7,F8,F9,F10,F1)</f>
        <v>#DIV/0!</v>
      </c>
      <c r="G12" s="8" t="e">
        <f>AVERAGEA(G7,G8,G9,G10,G1)</f>
        <v>#DIV/0!</v>
      </c>
      <c r="H12" s="6" t="e">
        <f>AVERAGEA(H7,H8,H9,H10,H1)</f>
        <v>#DIV/0!</v>
      </c>
      <c r="I12" s="7" t="e">
        <f>AVERAGEA(I7,I8,I9,I10,I1)</f>
        <v>#DIV/0!</v>
      </c>
      <c r="J12" s="7" t="e">
        <f>AVERAGEA(J7:J11)</f>
        <v>#DIV/0!</v>
      </c>
      <c r="K12" s="7" t="e">
        <f>AVERAGEA(K7,K8,K9,K10,K11)</f>
        <v>#DIV/0!</v>
      </c>
      <c r="L12" s="8" t="e">
        <f>AVERAGEA(L7,L8,L9,L10,L11)</f>
        <v>#DIV/0!</v>
      </c>
      <c r="M12" s="6" t="e">
        <f>AVERAGEA(M7,M8,M9,M10,M11)</f>
        <v>#DIV/0!</v>
      </c>
      <c r="N12" s="7" t="e">
        <f>AVERAGEA(N7,N8,N9,N10,N11)</f>
        <v>#DIV/0!</v>
      </c>
      <c r="O12" s="7" t="e">
        <f>AVERAGEA(O7:O11)</f>
        <v>#DIV/0!</v>
      </c>
      <c r="P12" s="7" t="e">
        <f>AVERAGEA(P7,P8,P9,P10,P1)</f>
        <v>#DIV/0!</v>
      </c>
      <c r="Q12" s="8" t="e">
        <f>AVERAGEA(Q7,Q8,Q9,Q10,Q11)</f>
        <v>#DIV/0!</v>
      </c>
      <c r="R12" s="6" t="e">
        <f>AVERAGEA(R7,R8,R9,R10,R11)</f>
        <v>#DIV/0!</v>
      </c>
      <c r="S12" s="7" t="e">
        <f>AVERAGEA(S7,S8,S9,S10,S11)</f>
        <v>#DIV/0!</v>
      </c>
      <c r="T12" s="7" t="e">
        <f>AVERAGEA(T7:T11)</f>
        <v>#DIV/0!</v>
      </c>
      <c r="U12" s="7" t="e">
        <f>AVERAGEA(U7,U8,U9,U10,U11)</f>
        <v>#DIV/0!</v>
      </c>
      <c r="V12" s="8" t="e">
        <f>AVERAGEA(V7,V8,V9,V10,V11)</f>
        <v>#DIV/0!</v>
      </c>
      <c r="W12" s="6" t="e">
        <f>AVERAGEA(W7,W8,W9,W10,W11)</f>
        <v>#DIV/0!</v>
      </c>
      <c r="X12" s="7" t="e">
        <f>AVERAGEA(X7,X8,X9,X10,X11)</f>
        <v>#DIV/0!</v>
      </c>
      <c r="Y12" s="7" t="e">
        <f>AVERAGEA(Y7:Y11)</f>
        <v>#DIV/0!</v>
      </c>
      <c r="Z12" s="7" t="e">
        <f>AVERAGEA(Z7,Z8,Z9,Z10,Z11)</f>
        <v>#DIV/0!</v>
      </c>
      <c r="AA12" s="8" t="e">
        <f>AVERAGEA(AA7,AA8,AA9,AA10,AA11)</f>
        <v>#DIV/0!</v>
      </c>
      <c r="AB12" s="6" t="e">
        <f>AVERAGEA(AB7,AB8,AB9,AB10,AB11)</f>
        <v>#DIV/0!</v>
      </c>
      <c r="AC12" s="7" t="e">
        <f>AVERAGEA(AC7,AC8,AC9,AC10,AC11)</f>
        <v>#DIV/0!</v>
      </c>
      <c r="AD12" s="7" t="e">
        <f>AVERAGEA(AD7:AD11)</f>
        <v>#DIV/0!</v>
      </c>
      <c r="AE12" s="7" t="e">
        <f>AVERAGEA(AE7,AE8,AE9,AE10,AE11)</f>
        <v>#DIV/0!</v>
      </c>
      <c r="AF12" s="9" t="e">
        <f>AVERAGEA(AF7,AF8,AF9,AF10,AF11)</f>
        <v>#DIV/0!</v>
      </c>
    </row>
    <row r="13" spans="1:32" ht="30" customHeight="1" x14ac:dyDescent="0.15"/>
    <row r="14" spans="1:32" ht="30" customHeight="1" x14ac:dyDescent="0.15"/>
  </sheetData>
  <mergeCells count="44">
    <mergeCell ref="A11:B11"/>
    <mergeCell ref="A10:B10"/>
    <mergeCell ref="A9:B9"/>
    <mergeCell ref="A8:B8"/>
    <mergeCell ref="AE5:AE6"/>
    <mergeCell ref="P5:P6"/>
    <mergeCell ref="Q5:Q6"/>
    <mergeCell ref="R5:R6"/>
    <mergeCell ref="Y5:Y6"/>
    <mergeCell ref="Z5:Z6"/>
    <mergeCell ref="AA5:AA6"/>
    <mergeCell ref="AB5:AB6"/>
    <mergeCell ref="AC5:AC6"/>
    <mergeCell ref="AD5:AD6"/>
    <mergeCell ref="S5:S6"/>
    <mergeCell ref="T5:T6"/>
    <mergeCell ref="AB3:AF4"/>
    <mergeCell ref="M3:Q4"/>
    <mergeCell ref="R3:V4"/>
    <mergeCell ref="W3:AA4"/>
    <mergeCell ref="AF5:AF6"/>
    <mergeCell ref="U5:U6"/>
    <mergeCell ref="V5:V6"/>
    <mergeCell ref="W5:W6"/>
    <mergeCell ref="X5:X6"/>
    <mergeCell ref="M5:M6"/>
    <mergeCell ref="N5:N6"/>
    <mergeCell ref="O5:O6"/>
    <mergeCell ref="A3:B4"/>
    <mergeCell ref="A5:B6"/>
    <mergeCell ref="K5:K6"/>
    <mergeCell ref="L5:L6"/>
    <mergeCell ref="A12:B12"/>
    <mergeCell ref="A7:B7"/>
    <mergeCell ref="H5:H6"/>
    <mergeCell ref="I5:I6"/>
    <mergeCell ref="J5:J6"/>
    <mergeCell ref="C3:G4"/>
    <mergeCell ref="H3:L4"/>
    <mergeCell ref="C5:C6"/>
    <mergeCell ref="D5:D6"/>
    <mergeCell ref="E5:E6"/>
    <mergeCell ref="F5:F6"/>
    <mergeCell ref="G5:G6"/>
  </mergeCells>
  <phoneticPr fontId="1"/>
  <pageMargins left="0.23622047244094491" right="0.23622047244094491" top="0.35433070866141736" bottom="0.35433070866141736" header="0.31496062992125984" footer="0.31496062992125984"/>
  <pageSetup paperSize="9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28"/>
  <sheetViews>
    <sheetView topLeftCell="A73" zoomScaleNormal="100" workbookViewId="0">
      <selection activeCell="C96" sqref="C96"/>
    </sheetView>
  </sheetViews>
  <sheetFormatPr defaultRowHeight="13.5" x14ac:dyDescent="0.15"/>
  <cols>
    <col min="2" max="7" width="12.625" customWidth="1"/>
    <col min="18" max="18" width="1.625" customWidth="1"/>
    <col min="19" max="48" width="4.125" customWidth="1"/>
  </cols>
  <sheetData>
    <row r="1" spans="1:48" ht="20.100000000000001" customHeight="1" x14ac:dyDescent="0.15">
      <c r="A1" s="49" t="s">
        <v>20</v>
      </c>
      <c r="B1" s="50"/>
      <c r="C1" s="50"/>
      <c r="D1" s="50"/>
      <c r="E1" s="50"/>
      <c r="F1" s="50"/>
      <c r="G1" s="51"/>
      <c r="I1" s="1"/>
      <c r="J1" s="1"/>
      <c r="K1" s="1"/>
      <c r="L1" s="1"/>
      <c r="M1" s="1"/>
      <c r="N1" s="1"/>
      <c r="O1" s="1"/>
      <c r="P1" s="1"/>
    </row>
    <row r="2" spans="1:48" ht="20.100000000000001" customHeight="1" x14ac:dyDescent="0.15">
      <c r="A2" s="52"/>
      <c r="B2" s="53"/>
      <c r="C2" s="53"/>
      <c r="D2" s="53"/>
      <c r="E2" s="53"/>
      <c r="F2" s="53"/>
      <c r="G2" s="54"/>
      <c r="I2" s="1"/>
      <c r="J2" s="1"/>
      <c r="K2" s="1"/>
      <c r="L2" s="1"/>
      <c r="M2" s="1"/>
      <c r="N2" s="1"/>
      <c r="O2" s="1"/>
      <c r="P2" s="1"/>
    </row>
    <row r="3" spans="1:48" ht="20.100000000000001" customHeight="1" x14ac:dyDescent="0.15">
      <c r="A3" s="55" t="s">
        <v>8</v>
      </c>
      <c r="B3" s="56" t="s">
        <v>9</v>
      </c>
      <c r="C3" s="56" t="s">
        <v>6</v>
      </c>
      <c r="D3" s="56" t="s">
        <v>0</v>
      </c>
      <c r="E3" s="56" t="s">
        <v>1</v>
      </c>
      <c r="F3" s="56" t="s">
        <v>2</v>
      </c>
      <c r="G3" s="57" t="s">
        <v>10</v>
      </c>
    </row>
    <row r="4" spans="1:48" ht="20.100000000000001" customHeight="1" x14ac:dyDescent="0.15">
      <c r="A4" s="55"/>
      <c r="B4" s="56"/>
      <c r="C4" s="56"/>
      <c r="D4" s="56"/>
      <c r="E4" s="56"/>
      <c r="F4" s="56"/>
      <c r="G4" s="57"/>
    </row>
    <row r="5" spans="1:48" ht="20.100000000000001" customHeight="1" x14ac:dyDescent="0.15">
      <c r="A5" s="47" t="s">
        <v>13</v>
      </c>
      <c r="B5" s="43">
        <f>S11</f>
        <v>0</v>
      </c>
      <c r="C5" s="60">
        <f>X11</f>
        <v>0</v>
      </c>
      <c r="D5" s="60">
        <f>AC11</f>
        <v>0</v>
      </c>
      <c r="E5" s="60">
        <f>AH11</f>
        <v>0</v>
      </c>
      <c r="F5" s="60">
        <f>AM11</f>
        <v>0</v>
      </c>
      <c r="G5" s="58">
        <f>AR11</f>
        <v>0</v>
      </c>
    </row>
    <row r="6" spans="1:48" ht="20.100000000000001" customHeight="1" x14ac:dyDescent="0.15">
      <c r="A6" s="47"/>
      <c r="B6" s="43"/>
      <c r="C6" s="61"/>
      <c r="D6" s="61"/>
      <c r="E6" s="61"/>
      <c r="F6" s="61"/>
      <c r="G6" s="59"/>
    </row>
    <row r="7" spans="1:48" ht="20.100000000000001" customHeight="1" x14ac:dyDescent="0.15">
      <c r="A7" s="47" t="s">
        <v>14</v>
      </c>
      <c r="B7" s="43">
        <f>T11</f>
        <v>0</v>
      </c>
      <c r="C7" s="60">
        <f>Y11</f>
        <v>0</v>
      </c>
      <c r="D7" s="43">
        <f>AD11</f>
        <v>0</v>
      </c>
      <c r="E7" s="43">
        <f>AI11</f>
        <v>0</v>
      </c>
      <c r="F7" s="43">
        <f>AN11</f>
        <v>0</v>
      </c>
      <c r="G7" s="45">
        <f>AS11</f>
        <v>0</v>
      </c>
      <c r="Q7" t="str">
        <f>入力シート!A3</f>
        <v>年生</v>
      </c>
      <c r="R7">
        <f>入力シート!B3</f>
        <v>0</v>
      </c>
      <c r="S7" s="16" t="str">
        <f>入力シート!C3</f>
        <v>めあてを守る力</v>
      </c>
      <c r="T7" s="16">
        <f>入力シート!D3</f>
        <v>0</v>
      </c>
      <c r="U7" s="16">
        <f>入力シート!E3</f>
        <v>0</v>
      </c>
      <c r="V7" s="16">
        <f>入力シート!F3</f>
        <v>0</v>
      </c>
      <c r="W7" s="16">
        <f>入力シート!G3</f>
        <v>0</v>
      </c>
      <c r="X7" s="17" t="str">
        <f>入力シート!H3</f>
        <v>発表する力</v>
      </c>
      <c r="Y7" s="17">
        <f>入力シート!I3</f>
        <v>0</v>
      </c>
      <c r="Z7" s="17">
        <f>入力シート!J3</f>
        <v>0</v>
      </c>
      <c r="AA7" s="17">
        <f>入力シート!K3</f>
        <v>0</v>
      </c>
      <c r="AB7" s="17">
        <f>入力シート!L3</f>
        <v>0</v>
      </c>
      <c r="AC7" s="21" t="str">
        <f>入力シート!M3</f>
        <v>聴く力</v>
      </c>
      <c r="AD7" s="21">
        <f>入力シート!N3</f>
        <v>0</v>
      </c>
      <c r="AE7" s="21">
        <f>入力シート!O3</f>
        <v>0</v>
      </c>
      <c r="AF7" s="21">
        <f>入力シート!P3</f>
        <v>0</v>
      </c>
      <c r="AG7" s="21">
        <f>入力シート!Q3</f>
        <v>0</v>
      </c>
      <c r="AH7" s="20" t="str">
        <f>入力シート!R3</f>
        <v>協力する力</v>
      </c>
      <c r="AI7" s="20">
        <f>入力シート!S3</f>
        <v>0</v>
      </c>
      <c r="AJ7" s="20">
        <f>入力シート!T3</f>
        <v>0</v>
      </c>
      <c r="AK7" s="20">
        <f>入力シート!U3</f>
        <v>0</v>
      </c>
      <c r="AL7" s="20">
        <f>入力シート!V3</f>
        <v>0</v>
      </c>
      <c r="AM7" s="22" t="str">
        <f>入力シート!W3</f>
        <v>工夫する力</v>
      </c>
      <c r="AN7" s="22">
        <f>入力シート!X3</f>
        <v>0</v>
      </c>
      <c r="AO7" s="22">
        <f>入力シート!Y3</f>
        <v>0</v>
      </c>
      <c r="AP7" s="22">
        <f>入力シート!Z3</f>
        <v>0</v>
      </c>
      <c r="AQ7" s="22">
        <f>入力シート!AA3</f>
        <v>0</v>
      </c>
      <c r="AR7" s="18" t="str">
        <f>入力シート!AB3</f>
        <v>認める力</v>
      </c>
      <c r="AS7" s="18">
        <f>入力シート!AC3</f>
        <v>0</v>
      </c>
      <c r="AT7" s="18">
        <f>入力シート!AD3</f>
        <v>0</v>
      </c>
      <c r="AU7" s="18">
        <f>入力シート!AE3</f>
        <v>0</v>
      </c>
      <c r="AV7" s="18">
        <f>入力シート!AF3</f>
        <v>0</v>
      </c>
    </row>
    <row r="8" spans="1:48" ht="20.100000000000001" customHeight="1" x14ac:dyDescent="0.15">
      <c r="A8" s="47"/>
      <c r="B8" s="43"/>
      <c r="C8" s="61"/>
      <c r="D8" s="43"/>
      <c r="E8" s="43"/>
      <c r="F8" s="43"/>
      <c r="G8" s="45"/>
      <c r="Q8" s="14">
        <f>入力シート!A4</f>
        <v>0</v>
      </c>
      <c r="R8" s="14">
        <f>入力シート!B4</f>
        <v>0</v>
      </c>
      <c r="S8" s="14">
        <f>入力シート!C4</f>
        <v>0</v>
      </c>
      <c r="T8" s="14">
        <f>入力シート!D4</f>
        <v>0</v>
      </c>
      <c r="U8" s="14">
        <f>入力シート!E4</f>
        <v>0</v>
      </c>
      <c r="V8" s="14">
        <f>入力シート!F4</f>
        <v>0</v>
      </c>
      <c r="W8" s="14">
        <f>入力シート!G4</f>
        <v>0</v>
      </c>
      <c r="X8" s="14">
        <f>入力シート!H4</f>
        <v>0</v>
      </c>
      <c r="Y8" s="14">
        <f>入力シート!I4</f>
        <v>0</v>
      </c>
      <c r="Z8" s="14">
        <f>入力シート!J4</f>
        <v>0</v>
      </c>
      <c r="AA8" s="14">
        <f>入力シート!K4</f>
        <v>0</v>
      </c>
      <c r="AB8" s="14">
        <f>入力シート!L4</f>
        <v>0</v>
      </c>
      <c r="AC8" s="14">
        <f>入力シート!M4</f>
        <v>0</v>
      </c>
      <c r="AD8" s="14">
        <f>入力シート!N4</f>
        <v>0</v>
      </c>
      <c r="AE8" s="14">
        <f>入力シート!O4</f>
        <v>0</v>
      </c>
      <c r="AF8" s="14">
        <f>入力シート!P4</f>
        <v>0</v>
      </c>
      <c r="AG8" s="14">
        <f>入力シート!Q4</f>
        <v>0</v>
      </c>
      <c r="AH8" s="14">
        <f>入力シート!R4</f>
        <v>0</v>
      </c>
      <c r="AI8" s="14">
        <f>入力シート!S4</f>
        <v>0</v>
      </c>
      <c r="AJ8" s="14">
        <f>入力シート!T4</f>
        <v>0</v>
      </c>
      <c r="AK8" s="14">
        <f>入力シート!U4</f>
        <v>0</v>
      </c>
      <c r="AL8" s="14">
        <f>入力シート!V4</f>
        <v>0</v>
      </c>
      <c r="AM8" s="14">
        <f>入力シート!W4</f>
        <v>0</v>
      </c>
      <c r="AN8" s="14">
        <f>入力シート!X4</f>
        <v>0</v>
      </c>
      <c r="AO8" s="14">
        <f>入力シート!Y4</f>
        <v>0</v>
      </c>
      <c r="AP8" s="14">
        <f>入力シート!Z4</f>
        <v>0</v>
      </c>
      <c r="AQ8" s="14">
        <f>入力シート!AA4</f>
        <v>0</v>
      </c>
      <c r="AR8" s="14">
        <f>入力シート!AB4</f>
        <v>0</v>
      </c>
      <c r="AS8" s="14">
        <f>入力シート!AC4</f>
        <v>0</v>
      </c>
      <c r="AT8" s="14">
        <f>入力シート!AD4</f>
        <v>0</v>
      </c>
      <c r="AU8" s="14">
        <f>入力シート!AE4</f>
        <v>0</v>
      </c>
      <c r="AV8" s="14">
        <f>入力シート!AF4</f>
        <v>0</v>
      </c>
    </row>
    <row r="9" spans="1:48" ht="20.100000000000001" customHeight="1" x14ac:dyDescent="0.15">
      <c r="A9" s="47" t="s">
        <v>15</v>
      </c>
      <c r="B9" s="43">
        <f>U11</f>
        <v>0</v>
      </c>
      <c r="C9" s="60">
        <f>Z11</f>
        <v>0</v>
      </c>
      <c r="D9" s="43">
        <f>AE11</f>
        <v>0</v>
      </c>
      <c r="E9" s="43">
        <f>AJ11</f>
        <v>0</v>
      </c>
      <c r="F9" s="43">
        <f>AO11</f>
        <v>0</v>
      </c>
      <c r="G9" s="45">
        <f>AT11</f>
        <v>0</v>
      </c>
      <c r="Q9" t="str">
        <f>入力シート!A5</f>
        <v>第（　　）回</v>
      </c>
      <c r="R9">
        <f>入力シート!B5</f>
        <v>0</v>
      </c>
      <c r="S9" t="str">
        <f>入力シート!C5</f>
        <v>一回</v>
      </c>
      <c r="T9" t="str">
        <f>入力シート!D5</f>
        <v>二回</v>
      </c>
      <c r="U9" t="str">
        <f>入力シート!E5</f>
        <v>三回</v>
      </c>
      <c r="V9" t="str">
        <f>入力シート!F5</f>
        <v>四回</v>
      </c>
      <c r="W9" t="str">
        <f>入力シート!G5</f>
        <v>五回</v>
      </c>
      <c r="X9" t="str">
        <f>入力シート!H5</f>
        <v>一回</v>
      </c>
      <c r="Y9" t="str">
        <f>入力シート!I5</f>
        <v>二回</v>
      </c>
      <c r="Z9" t="str">
        <f>入力シート!J5</f>
        <v>三回</v>
      </c>
      <c r="AA9" t="str">
        <f>入力シート!K5</f>
        <v>四回</v>
      </c>
      <c r="AB9" t="str">
        <f>入力シート!L5</f>
        <v>五回</v>
      </c>
      <c r="AC9" t="str">
        <f>入力シート!M5</f>
        <v>一回</v>
      </c>
      <c r="AD9" t="str">
        <f>入力シート!N5</f>
        <v>二回</v>
      </c>
      <c r="AE9" t="str">
        <f>入力シート!O5</f>
        <v>三回</v>
      </c>
      <c r="AF9" t="str">
        <f>入力シート!P5</f>
        <v>四回</v>
      </c>
      <c r="AG9" t="str">
        <f>入力シート!Q5</f>
        <v>五回</v>
      </c>
      <c r="AH9" t="str">
        <f>入力シート!R5</f>
        <v>一回</v>
      </c>
      <c r="AI9" t="str">
        <f>入力シート!S5</f>
        <v>二回</v>
      </c>
      <c r="AJ9" t="str">
        <f>入力シート!T5</f>
        <v>三回</v>
      </c>
      <c r="AK9" t="str">
        <f>入力シート!U5</f>
        <v>四回</v>
      </c>
      <c r="AL9" t="str">
        <f>入力シート!V5</f>
        <v>五回</v>
      </c>
      <c r="AM9" t="str">
        <f>入力シート!W5</f>
        <v>一回</v>
      </c>
      <c r="AN9" t="str">
        <f>入力シート!X5</f>
        <v>二回</v>
      </c>
      <c r="AO9" t="str">
        <f>入力シート!Y5</f>
        <v>三回</v>
      </c>
      <c r="AP9" t="str">
        <f>入力シート!Z5</f>
        <v>四回</v>
      </c>
      <c r="AQ9" t="str">
        <f>入力シート!AA5</f>
        <v>五回</v>
      </c>
      <c r="AR9" t="str">
        <f>入力シート!AB5</f>
        <v>一回</v>
      </c>
      <c r="AS9" t="str">
        <f>入力シート!AC5</f>
        <v>二回</v>
      </c>
      <c r="AT9" t="str">
        <f>入力シート!AD5</f>
        <v>三回</v>
      </c>
      <c r="AU9" t="str">
        <f>入力シート!AE5</f>
        <v>四回</v>
      </c>
      <c r="AV9" t="str">
        <f>入力シート!AF5</f>
        <v>五回</v>
      </c>
    </row>
    <row r="10" spans="1:48" ht="20.100000000000001" customHeight="1" x14ac:dyDescent="0.15">
      <c r="A10" s="47"/>
      <c r="B10" s="43"/>
      <c r="C10" s="61"/>
      <c r="D10" s="43"/>
      <c r="E10" s="43"/>
      <c r="F10" s="43"/>
      <c r="G10" s="45"/>
      <c r="Q10" s="14">
        <f>入力シート!A6</f>
        <v>0</v>
      </c>
      <c r="R10" s="14">
        <f>入力シート!B6</f>
        <v>0</v>
      </c>
      <c r="S10" s="14">
        <f>入力シート!C6</f>
        <v>0</v>
      </c>
      <c r="T10" s="14">
        <f>入力シート!D6</f>
        <v>0</v>
      </c>
      <c r="U10" s="14">
        <f>入力シート!E6</f>
        <v>0</v>
      </c>
      <c r="V10" s="14">
        <f>入力シート!F6</f>
        <v>0</v>
      </c>
      <c r="W10" s="14">
        <f>入力シート!G6</f>
        <v>0</v>
      </c>
      <c r="X10" s="14">
        <f>入力シート!H6</f>
        <v>0</v>
      </c>
      <c r="Y10" s="14">
        <f>入力シート!I6</f>
        <v>0</v>
      </c>
      <c r="Z10" s="14">
        <f>入力シート!J6</f>
        <v>0</v>
      </c>
      <c r="AA10" s="14">
        <f>入力シート!K6</f>
        <v>0</v>
      </c>
      <c r="AB10" s="14">
        <f>入力シート!L6</f>
        <v>0</v>
      </c>
      <c r="AC10" s="14">
        <f>入力シート!M6</f>
        <v>0</v>
      </c>
      <c r="AD10" s="14">
        <f>入力シート!N6</f>
        <v>0</v>
      </c>
      <c r="AE10" s="14">
        <f>入力シート!O6</f>
        <v>0</v>
      </c>
      <c r="AF10" s="14">
        <f>入力シート!P6</f>
        <v>0</v>
      </c>
      <c r="AG10" s="14">
        <f>入力シート!Q6</f>
        <v>0</v>
      </c>
      <c r="AH10" s="14">
        <f>入力シート!R6</f>
        <v>0</v>
      </c>
      <c r="AI10" s="14">
        <f>入力シート!S6</f>
        <v>0</v>
      </c>
      <c r="AJ10" s="14">
        <f>入力シート!T6</f>
        <v>0</v>
      </c>
      <c r="AK10" s="14">
        <f>入力シート!U6</f>
        <v>0</v>
      </c>
      <c r="AL10" s="14">
        <f>入力シート!V6</f>
        <v>0</v>
      </c>
      <c r="AM10" s="14">
        <f>入力シート!W6</f>
        <v>0</v>
      </c>
      <c r="AN10" s="14">
        <f>入力シート!X6</f>
        <v>0</v>
      </c>
      <c r="AO10" s="14">
        <f>入力シート!Y6</f>
        <v>0</v>
      </c>
      <c r="AP10" s="14">
        <f>入力シート!Z6</f>
        <v>0</v>
      </c>
      <c r="AQ10" s="14">
        <f>入力シート!AA6</f>
        <v>0</v>
      </c>
      <c r="AR10" s="14">
        <f>入力シート!AB6</f>
        <v>0</v>
      </c>
      <c r="AS10" s="14">
        <f>入力シート!AC6</f>
        <v>0</v>
      </c>
      <c r="AT10" s="14">
        <f>入力シート!AD6</f>
        <v>0</v>
      </c>
      <c r="AU10" s="14">
        <f>入力シート!AE6</f>
        <v>0</v>
      </c>
      <c r="AV10" s="14">
        <f>入力シート!AF6</f>
        <v>0</v>
      </c>
    </row>
    <row r="11" spans="1:48" ht="20.100000000000001" customHeight="1" x14ac:dyDescent="0.15">
      <c r="A11" s="47" t="s">
        <v>16</v>
      </c>
      <c r="B11" s="43">
        <f>V11</f>
        <v>0</v>
      </c>
      <c r="C11" s="60">
        <f>AA11</f>
        <v>0</v>
      </c>
      <c r="D11" s="43">
        <f>AF11</f>
        <v>0</v>
      </c>
      <c r="E11" s="43">
        <f>AK11</f>
        <v>0</v>
      </c>
      <c r="F11" s="43">
        <f>AP11</f>
        <v>0</v>
      </c>
      <c r="G11" s="45">
        <f>AU11</f>
        <v>0</v>
      </c>
      <c r="Q11">
        <f>入力シート!A7</f>
        <v>0</v>
      </c>
      <c r="R11">
        <f>入力シート!B7</f>
        <v>0</v>
      </c>
      <c r="S11" s="16">
        <f>入力シート!C7</f>
        <v>0</v>
      </c>
      <c r="T11" s="16">
        <f>入力シート!D7</f>
        <v>0</v>
      </c>
      <c r="U11" s="16">
        <f>入力シート!E7</f>
        <v>0</v>
      </c>
      <c r="V11" s="16">
        <f>入力シート!F7</f>
        <v>0</v>
      </c>
      <c r="W11" s="16">
        <f>入力シート!G7</f>
        <v>0</v>
      </c>
      <c r="X11" s="17">
        <f>入力シート!H7</f>
        <v>0</v>
      </c>
      <c r="Y11" s="17">
        <f>入力シート!I7</f>
        <v>0</v>
      </c>
      <c r="Z11" s="17">
        <f>入力シート!J7</f>
        <v>0</v>
      </c>
      <c r="AA11" s="17">
        <f>入力シート!K7</f>
        <v>0</v>
      </c>
      <c r="AB11" s="17">
        <f>入力シート!L7</f>
        <v>0</v>
      </c>
      <c r="AC11" s="15">
        <f>入力シート!M7</f>
        <v>0</v>
      </c>
      <c r="AD11" s="15">
        <f>入力シート!N7</f>
        <v>0</v>
      </c>
      <c r="AE11" s="15">
        <f>入力シート!O7</f>
        <v>0</v>
      </c>
      <c r="AF11" s="15">
        <f>入力シート!P7</f>
        <v>0</v>
      </c>
      <c r="AG11" s="15">
        <f>入力シート!Q7</f>
        <v>0</v>
      </c>
      <c r="AH11" s="20">
        <f>入力シート!R7</f>
        <v>0</v>
      </c>
      <c r="AI11" s="20">
        <f>入力シート!S7</f>
        <v>0</v>
      </c>
      <c r="AJ11" s="20">
        <f>入力シート!T7</f>
        <v>0</v>
      </c>
      <c r="AK11" s="20">
        <f>入力シート!U7</f>
        <v>0</v>
      </c>
      <c r="AL11" s="20">
        <f>入力シート!V7</f>
        <v>0</v>
      </c>
      <c r="AM11" s="19">
        <f>入力シート!W7</f>
        <v>0</v>
      </c>
      <c r="AN11" s="19">
        <f>入力シート!X7</f>
        <v>0</v>
      </c>
      <c r="AO11" s="19">
        <f>入力シート!Y7</f>
        <v>0</v>
      </c>
      <c r="AP11" s="19">
        <f>入力シート!Z7</f>
        <v>0</v>
      </c>
      <c r="AQ11" s="19">
        <f>入力シート!AA7</f>
        <v>0</v>
      </c>
      <c r="AR11" s="18">
        <f>入力シート!AB7</f>
        <v>0</v>
      </c>
      <c r="AS11" s="18">
        <f>入力シート!AC7</f>
        <v>0</v>
      </c>
      <c r="AT11" s="18">
        <f>入力シート!AD7</f>
        <v>0</v>
      </c>
      <c r="AU11" s="18">
        <f>入力シート!AE7</f>
        <v>0</v>
      </c>
      <c r="AV11" s="18">
        <f>入力シート!AF7</f>
        <v>0</v>
      </c>
    </row>
    <row r="12" spans="1:48" ht="20.100000000000001" customHeight="1" x14ac:dyDescent="0.15">
      <c r="A12" s="47"/>
      <c r="B12" s="43"/>
      <c r="C12" s="61"/>
      <c r="D12" s="43"/>
      <c r="E12" s="43"/>
      <c r="F12" s="43"/>
      <c r="G12" s="45"/>
      <c r="Q12">
        <f>入力シート!A8</f>
        <v>0</v>
      </c>
      <c r="R12">
        <f>入力シート!B8</f>
        <v>0</v>
      </c>
      <c r="S12" s="16">
        <f>入力シート!C8</f>
        <v>0</v>
      </c>
      <c r="T12" s="16">
        <f>入力シート!D8</f>
        <v>0</v>
      </c>
      <c r="U12" s="16">
        <f>入力シート!E8</f>
        <v>0</v>
      </c>
      <c r="V12" s="16">
        <f>入力シート!F8</f>
        <v>0</v>
      </c>
      <c r="W12" s="16">
        <f>入力シート!G8</f>
        <v>0</v>
      </c>
      <c r="X12" s="17">
        <f>入力シート!H8</f>
        <v>0</v>
      </c>
      <c r="Y12" s="17">
        <f>入力シート!I8</f>
        <v>0</v>
      </c>
      <c r="Z12" s="17">
        <f>入力シート!J8</f>
        <v>0</v>
      </c>
      <c r="AA12" s="17">
        <f>入力シート!K8</f>
        <v>0</v>
      </c>
      <c r="AB12" s="17">
        <f>入力シート!L8</f>
        <v>0</v>
      </c>
      <c r="AC12" s="15">
        <f>入力シート!M8</f>
        <v>0</v>
      </c>
      <c r="AD12" s="15">
        <f>入力シート!N8</f>
        <v>0</v>
      </c>
      <c r="AE12" s="15">
        <f>入力シート!O8</f>
        <v>0</v>
      </c>
      <c r="AF12" s="15">
        <f>入力シート!P8</f>
        <v>0</v>
      </c>
      <c r="AG12" s="15">
        <f>入力シート!Q8</f>
        <v>0</v>
      </c>
      <c r="AH12" s="20">
        <f>入力シート!R8</f>
        <v>0</v>
      </c>
      <c r="AI12" s="20">
        <f>入力シート!S8</f>
        <v>0</v>
      </c>
      <c r="AJ12" s="20">
        <f>入力シート!T8</f>
        <v>0</v>
      </c>
      <c r="AK12" s="20">
        <f>入力シート!U8</f>
        <v>0</v>
      </c>
      <c r="AL12" s="20">
        <f>入力シート!V8</f>
        <v>0</v>
      </c>
      <c r="AM12" s="19">
        <f>入力シート!W8</f>
        <v>0</v>
      </c>
      <c r="AN12" s="19">
        <f>入力シート!X8</f>
        <v>0</v>
      </c>
      <c r="AO12" s="19">
        <f>入力シート!Y8</f>
        <v>0</v>
      </c>
      <c r="AP12" s="19">
        <f>入力シート!Z8</f>
        <v>0</v>
      </c>
      <c r="AQ12" s="19">
        <f>入力シート!AA8</f>
        <v>0</v>
      </c>
      <c r="AR12" s="18">
        <f>入力シート!AB8</f>
        <v>0</v>
      </c>
      <c r="AS12" s="18">
        <f>入力シート!AC8</f>
        <v>0</v>
      </c>
      <c r="AT12" s="18">
        <f>入力シート!AD8</f>
        <v>0</v>
      </c>
      <c r="AU12" s="18">
        <f>入力シート!AE8</f>
        <v>0</v>
      </c>
      <c r="AV12" s="18">
        <f>入力シート!AF8</f>
        <v>0</v>
      </c>
    </row>
    <row r="13" spans="1:48" ht="20.100000000000001" customHeight="1" x14ac:dyDescent="0.15">
      <c r="A13" s="47" t="s">
        <v>17</v>
      </c>
      <c r="B13" s="43">
        <f>W11</f>
        <v>0</v>
      </c>
      <c r="C13" s="60">
        <f>AB11</f>
        <v>0</v>
      </c>
      <c r="D13" s="43">
        <f>AG11</f>
        <v>0</v>
      </c>
      <c r="E13" s="43">
        <f>AL11</f>
        <v>0</v>
      </c>
      <c r="F13" s="43">
        <f>AQ11</f>
        <v>0</v>
      </c>
      <c r="G13" s="45">
        <f>AV11</f>
        <v>0</v>
      </c>
    </row>
    <row r="14" spans="1:48" ht="20.100000000000001" customHeight="1" thickBot="1" x14ac:dyDescent="0.2">
      <c r="A14" s="48"/>
      <c r="B14" s="44"/>
      <c r="C14" s="62"/>
      <c r="D14" s="44"/>
      <c r="E14" s="44"/>
      <c r="F14" s="44"/>
      <c r="G14" s="46"/>
    </row>
    <row r="15" spans="1:48" ht="14.25" customHeight="1" thickBot="1" x14ac:dyDescent="0.2">
      <c r="A15" s="1"/>
      <c r="B15" s="1"/>
      <c r="C15" s="1"/>
      <c r="D15" s="1"/>
      <c r="E15" s="1"/>
      <c r="F15" s="1"/>
      <c r="G15" s="1"/>
    </row>
    <row r="16" spans="1:48" ht="13.5" customHeight="1" x14ac:dyDescent="0.15">
      <c r="A16" s="49" t="s">
        <v>20</v>
      </c>
      <c r="B16" s="50"/>
      <c r="C16" s="50"/>
      <c r="D16" s="50"/>
      <c r="E16" s="50"/>
      <c r="F16" s="50"/>
      <c r="G16" s="51"/>
      <c r="I16" s="1"/>
      <c r="J16" s="1"/>
      <c r="K16" s="1"/>
      <c r="L16" s="1"/>
    </row>
    <row r="17" spans="1:12" ht="14.25" customHeight="1" x14ac:dyDescent="0.15">
      <c r="A17" s="52"/>
      <c r="B17" s="53"/>
      <c r="C17" s="53"/>
      <c r="D17" s="53"/>
      <c r="E17" s="53"/>
      <c r="F17" s="53"/>
      <c r="G17" s="54"/>
      <c r="I17" s="1"/>
      <c r="J17" s="1"/>
      <c r="K17" s="1"/>
      <c r="L17" s="1"/>
    </row>
    <row r="18" spans="1:12" ht="20.100000000000001" customHeight="1" x14ac:dyDescent="0.15">
      <c r="A18" s="55" t="s">
        <v>8</v>
      </c>
      <c r="B18" s="56" t="s">
        <v>9</v>
      </c>
      <c r="C18" s="56" t="s">
        <v>6</v>
      </c>
      <c r="D18" s="56" t="s">
        <v>0</v>
      </c>
      <c r="E18" s="56" t="s">
        <v>1</v>
      </c>
      <c r="F18" s="56" t="s">
        <v>2</v>
      </c>
      <c r="G18" s="57" t="s">
        <v>10</v>
      </c>
    </row>
    <row r="19" spans="1:12" ht="20.100000000000001" customHeight="1" x14ac:dyDescent="0.15">
      <c r="A19" s="55"/>
      <c r="B19" s="56"/>
      <c r="C19" s="56"/>
      <c r="D19" s="56"/>
      <c r="E19" s="56"/>
      <c r="F19" s="56"/>
      <c r="G19" s="57"/>
    </row>
    <row r="20" spans="1:12" ht="20.100000000000001" customHeight="1" x14ac:dyDescent="0.15">
      <c r="A20" s="47" t="s">
        <v>13</v>
      </c>
      <c r="B20" s="43">
        <f>S12</f>
        <v>0</v>
      </c>
      <c r="C20" s="43">
        <f>X12</f>
        <v>0</v>
      </c>
      <c r="D20" s="43">
        <f>AC12</f>
        <v>0</v>
      </c>
      <c r="E20" s="43">
        <f>AH12</f>
        <v>0</v>
      </c>
      <c r="F20" s="43">
        <f>AM12</f>
        <v>0</v>
      </c>
      <c r="G20" s="45">
        <f>AR12</f>
        <v>0</v>
      </c>
    </row>
    <row r="21" spans="1:12" ht="20.100000000000001" customHeight="1" x14ac:dyDescent="0.15">
      <c r="A21" s="47"/>
      <c r="B21" s="43"/>
      <c r="C21" s="43"/>
      <c r="D21" s="43"/>
      <c r="E21" s="43"/>
      <c r="F21" s="43"/>
      <c r="G21" s="45"/>
    </row>
    <row r="22" spans="1:12" ht="20.100000000000001" customHeight="1" x14ac:dyDescent="0.15">
      <c r="A22" s="47" t="s">
        <v>14</v>
      </c>
      <c r="B22" s="43">
        <f>T12</f>
        <v>0</v>
      </c>
      <c r="C22" s="43">
        <f>Y12</f>
        <v>0</v>
      </c>
      <c r="D22" s="43">
        <f>AD12</f>
        <v>0</v>
      </c>
      <c r="E22" s="43">
        <f>AI12</f>
        <v>0</v>
      </c>
      <c r="F22" s="43">
        <f>AN12</f>
        <v>0</v>
      </c>
      <c r="G22" s="45">
        <f>AS12</f>
        <v>0</v>
      </c>
      <c r="I22">
        <f>-T12</f>
        <v>0</v>
      </c>
    </row>
    <row r="23" spans="1:12" ht="20.100000000000001" customHeight="1" x14ac:dyDescent="0.15">
      <c r="A23" s="47"/>
      <c r="B23" s="43"/>
      <c r="C23" s="43"/>
      <c r="D23" s="43"/>
      <c r="E23" s="43"/>
      <c r="F23" s="43"/>
      <c r="G23" s="45"/>
    </row>
    <row r="24" spans="1:12" ht="20.100000000000001" customHeight="1" x14ac:dyDescent="0.15">
      <c r="A24" s="47" t="s">
        <v>15</v>
      </c>
      <c r="B24" s="43">
        <f>U12</f>
        <v>0</v>
      </c>
      <c r="C24" s="43">
        <f>Z12</f>
        <v>0</v>
      </c>
      <c r="D24" s="43">
        <f>AE12</f>
        <v>0</v>
      </c>
      <c r="E24" s="43">
        <f>AJ12</f>
        <v>0</v>
      </c>
      <c r="F24" s="43">
        <f>AO12</f>
        <v>0</v>
      </c>
      <c r="G24" s="45">
        <f>AT12</f>
        <v>0</v>
      </c>
    </row>
    <row r="25" spans="1:12" ht="20.100000000000001" customHeight="1" x14ac:dyDescent="0.15">
      <c r="A25" s="47"/>
      <c r="B25" s="43"/>
      <c r="C25" s="43"/>
      <c r="D25" s="43"/>
      <c r="E25" s="43"/>
      <c r="F25" s="43"/>
      <c r="G25" s="45"/>
    </row>
    <row r="26" spans="1:12" ht="20.100000000000001" customHeight="1" x14ac:dyDescent="0.15">
      <c r="A26" s="47" t="s">
        <v>16</v>
      </c>
      <c r="B26" s="43">
        <f>V12</f>
        <v>0</v>
      </c>
      <c r="C26" s="43">
        <f>AA12</f>
        <v>0</v>
      </c>
      <c r="D26" s="43">
        <f>AF12</f>
        <v>0</v>
      </c>
      <c r="E26" s="43">
        <f>AK12</f>
        <v>0</v>
      </c>
      <c r="F26" s="43">
        <f>AP12</f>
        <v>0</v>
      </c>
      <c r="G26" s="45">
        <f>AU12</f>
        <v>0</v>
      </c>
    </row>
    <row r="27" spans="1:12" ht="20.100000000000001" customHeight="1" x14ac:dyDescent="0.15">
      <c r="A27" s="47"/>
      <c r="B27" s="43"/>
      <c r="C27" s="43"/>
      <c r="D27" s="43"/>
      <c r="E27" s="43"/>
      <c r="F27" s="43"/>
      <c r="G27" s="45"/>
    </row>
    <row r="28" spans="1:12" ht="20.100000000000001" customHeight="1" x14ac:dyDescent="0.15">
      <c r="A28" s="47" t="s">
        <v>17</v>
      </c>
      <c r="B28" s="43">
        <f>W12</f>
        <v>0</v>
      </c>
      <c r="C28" s="43">
        <f>AB12</f>
        <v>0</v>
      </c>
      <c r="D28" s="43">
        <f>AG12</f>
        <v>0</v>
      </c>
      <c r="E28" s="43">
        <f>AL12</f>
        <v>0</v>
      </c>
      <c r="F28" s="43">
        <f>AQ12</f>
        <v>0</v>
      </c>
      <c r="G28" s="45">
        <f>AV12</f>
        <v>0</v>
      </c>
    </row>
    <row r="29" spans="1:12" ht="20.100000000000001" customHeight="1" thickBot="1" x14ac:dyDescent="0.2">
      <c r="A29" s="48"/>
      <c r="B29" s="44"/>
      <c r="C29" s="44"/>
      <c r="D29" s="44"/>
      <c r="E29" s="44"/>
      <c r="F29" s="44"/>
      <c r="G29" s="46"/>
    </row>
    <row r="30" spans="1:12" ht="20.100000000000001" customHeight="1" thickBot="1" x14ac:dyDescent="0.2">
      <c r="A30" s="23"/>
      <c r="B30" s="23"/>
      <c r="C30" s="23"/>
      <c r="D30" s="23"/>
      <c r="E30" s="23"/>
      <c r="F30" s="23"/>
      <c r="G30" s="23"/>
    </row>
    <row r="31" spans="1:12" ht="20.100000000000001" customHeight="1" x14ac:dyDescent="0.15">
      <c r="A31" s="49" t="s">
        <v>20</v>
      </c>
      <c r="B31" s="50"/>
      <c r="C31" s="50"/>
      <c r="D31" s="50"/>
      <c r="E31" s="50"/>
      <c r="F31" s="50"/>
      <c r="G31" s="51"/>
    </row>
    <row r="32" spans="1:12" ht="20.100000000000001" customHeight="1" x14ac:dyDescent="0.15">
      <c r="A32" s="52"/>
      <c r="B32" s="53"/>
      <c r="C32" s="53"/>
      <c r="D32" s="53"/>
      <c r="E32" s="53"/>
      <c r="F32" s="53"/>
      <c r="G32" s="54"/>
    </row>
    <row r="33" spans="1:48" ht="20.100000000000001" customHeight="1" x14ac:dyDescent="0.15">
      <c r="A33" s="55" t="s">
        <v>8</v>
      </c>
      <c r="B33" s="56" t="s">
        <v>9</v>
      </c>
      <c r="C33" s="56" t="s">
        <v>6</v>
      </c>
      <c r="D33" s="56" t="s">
        <v>0</v>
      </c>
      <c r="E33" s="56" t="s">
        <v>1</v>
      </c>
      <c r="F33" s="56" t="s">
        <v>2</v>
      </c>
      <c r="G33" s="57" t="s">
        <v>10</v>
      </c>
    </row>
    <row r="34" spans="1:48" ht="20.100000000000001" customHeight="1" x14ac:dyDescent="0.15">
      <c r="A34" s="55"/>
      <c r="B34" s="56"/>
      <c r="C34" s="56"/>
      <c r="D34" s="56"/>
      <c r="E34" s="56"/>
      <c r="F34" s="56"/>
      <c r="G34" s="57"/>
      <c r="Q34" t="str">
        <f t="shared" ref="Q34:AV34" si="0">Q7</f>
        <v>年生</v>
      </c>
      <c r="R34">
        <f t="shared" si="0"/>
        <v>0</v>
      </c>
      <c r="S34" s="16" t="str">
        <f t="shared" si="0"/>
        <v>めあてを守る力</v>
      </c>
      <c r="T34" s="16">
        <f t="shared" si="0"/>
        <v>0</v>
      </c>
      <c r="U34" s="16">
        <f t="shared" si="0"/>
        <v>0</v>
      </c>
      <c r="V34" s="16">
        <f t="shared" si="0"/>
        <v>0</v>
      </c>
      <c r="W34" s="16">
        <f t="shared" si="0"/>
        <v>0</v>
      </c>
      <c r="X34" s="17" t="str">
        <f t="shared" si="0"/>
        <v>発表する力</v>
      </c>
      <c r="Y34" s="17">
        <f t="shared" si="0"/>
        <v>0</v>
      </c>
      <c r="Z34" s="17">
        <f t="shared" si="0"/>
        <v>0</v>
      </c>
      <c r="AA34" s="17">
        <f t="shared" si="0"/>
        <v>0</v>
      </c>
      <c r="AB34" s="17">
        <f t="shared" si="0"/>
        <v>0</v>
      </c>
      <c r="AC34" s="21" t="str">
        <f t="shared" si="0"/>
        <v>聴く力</v>
      </c>
      <c r="AD34" s="21">
        <f t="shared" si="0"/>
        <v>0</v>
      </c>
      <c r="AE34" s="21">
        <f t="shared" si="0"/>
        <v>0</v>
      </c>
      <c r="AF34" s="21">
        <f t="shared" si="0"/>
        <v>0</v>
      </c>
      <c r="AG34" s="21">
        <f t="shared" si="0"/>
        <v>0</v>
      </c>
      <c r="AH34" s="20" t="str">
        <f t="shared" si="0"/>
        <v>協力する力</v>
      </c>
      <c r="AI34" s="20">
        <f t="shared" si="0"/>
        <v>0</v>
      </c>
      <c r="AJ34" s="20">
        <f t="shared" si="0"/>
        <v>0</v>
      </c>
      <c r="AK34" s="20">
        <f t="shared" si="0"/>
        <v>0</v>
      </c>
      <c r="AL34" s="20">
        <f t="shared" si="0"/>
        <v>0</v>
      </c>
      <c r="AM34" s="22" t="str">
        <f t="shared" si="0"/>
        <v>工夫する力</v>
      </c>
      <c r="AN34" s="22">
        <f t="shared" si="0"/>
        <v>0</v>
      </c>
      <c r="AO34" s="22">
        <f t="shared" si="0"/>
        <v>0</v>
      </c>
      <c r="AP34" s="22">
        <f t="shared" si="0"/>
        <v>0</v>
      </c>
      <c r="AQ34" s="22">
        <f t="shared" si="0"/>
        <v>0</v>
      </c>
      <c r="AR34" s="18" t="str">
        <f t="shared" si="0"/>
        <v>認める力</v>
      </c>
      <c r="AS34" s="18">
        <f t="shared" si="0"/>
        <v>0</v>
      </c>
      <c r="AT34" s="18">
        <f t="shared" si="0"/>
        <v>0</v>
      </c>
      <c r="AU34" s="18">
        <f t="shared" si="0"/>
        <v>0</v>
      </c>
      <c r="AV34" s="18">
        <f t="shared" si="0"/>
        <v>0</v>
      </c>
    </row>
    <row r="35" spans="1:48" ht="20.100000000000001" customHeight="1" x14ac:dyDescent="0.15">
      <c r="A35" s="47" t="s">
        <v>13</v>
      </c>
      <c r="B35" s="43">
        <f>S36</f>
        <v>0</v>
      </c>
      <c r="C35" s="43">
        <f>X36</f>
        <v>0</v>
      </c>
      <c r="D35" s="43">
        <f>AC36</f>
        <v>0</v>
      </c>
      <c r="E35" s="43">
        <f>AH36</f>
        <v>0</v>
      </c>
      <c r="F35" s="43">
        <f>AM36</f>
        <v>0</v>
      </c>
      <c r="G35" s="45">
        <f>AR36</f>
        <v>0</v>
      </c>
      <c r="Q35" t="str">
        <f t="shared" ref="Q35:AV35" si="1">Q9</f>
        <v>第（　　）回</v>
      </c>
      <c r="R35">
        <f t="shared" si="1"/>
        <v>0</v>
      </c>
      <c r="S35" t="str">
        <f t="shared" si="1"/>
        <v>一回</v>
      </c>
      <c r="T35" t="str">
        <f t="shared" si="1"/>
        <v>二回</v>
      </c>
      <c r="U35" t="str">
        <f t="shared" si="1"/>
        <v>三回</v>
      </c>
      <c r="V35" t="str">
        <f t="shared" si="1"/>
        <v>四回</v>
      </c>
      <c r="W35" t="str">
        <f t="shared" si="1"/>
        <v>五回</v>
      </c>
      <c r="X35" t="str">
        <f t="shared" si="1"/>
        <v>一回</v>
      </c>
      <c r="Y35" t="str">
        <f t="shared" si="1"/>
        <v>二回</v>
      </c>
      <c r="Z35" t="str">
        <f t="shared" si="1"/>
        <v>三回</v>
      </c>
      <c r="AA35" t="str">
        <f t="shared" si="1"/>
        <v>四回</v>
      </c>
      <c r="AB35" t="str">
        <f t="shared" si="1"/>
        <v>五回</v>
      </c>
      <c r="AC35" t="str">
        <f t="shared" si="1"/>
        <v>一回</v>
      </c>
      <c r="AD35" t="str">
        <f t="shared" si="1"/>
        <v>二回</v>
      </c>
      <c r="AE35" t="str">
        <f t="shared" si="1"/>
        <v>三回</v>
      </c>
      <c r="AF35" t="str">
        <f t="shared" si="1"/>
        <v>四回</v>
      </c>
      <c r="AG35" t="str">
        <f t="shared" si="1"/>
        <v>五回</v>
      </c>
      <c r="AH35" t="str">
        <f t="shared" si="1"/>
        <v>一回</v>
      </c>
      <c r="AI35" t="str">
        <f t="shared" si="1"/>
        <v>二回</v>
      </c>
      <c r="AJ35" t="str">
        <f t="shared" si="1"/>
        <v>三回</v>
      </c>
      <c r="AK35" t="str">
        <f t="shared" si="1"/>
        <v>四回</v>
      </c>
      <c r="AL35" t="str">
        <f t="shared" si="1"/>
        <v>五回</v>
      </c>
      <c r="AM35" t="str">
        <f t="shared" si="1"/>
        <v>一回</v>
      </c>
      <c r="AN35" t="str">
        <f t="shared" si="1"/>
        <v>二回</v>
      </c>
      <c r="AO35" t="str">
        <f t="shared" si="1"/>
        <v>三回</v>
      </c>
      <c r="AP35" t="str">
        <f t="shared" si="1"/>
        <v>四回</v>
      </c>
      <c r="AQ35" t="str">
        <f t="shared" si="1"/>
        <v>五回</v>
      </c>
      <c r="AR35" t="str">
        <f t="shared" si="1"/>
        <v>一回</v>
      </c>
      <c r="AS35" t="str">
        <f t="shared" si="1"/>
        <v>二回</v>
      </c>
      <c r="AT35" t="str">
        <f t="shared" si="1"/>
        <v>三回</v>
      </c>
      <c r="AU35" t="str">
        <f t="shared" si="1"/>
        <v>四回</v>
      </c>
      <c r="AV35" t="str">
        <f t="shared" si="1"/>
        <v>五回</v>
      </c>
    </row>
    <row r="36" spans="1:48" ht="20.100000000000001" customHeight="1" x14ac:dyDescent="0.15">
      <c r="A36" s="47"/>
      <c r="B36" s="43"/>
      <c r="C36" s="43"/>
      <c r="D36" s="43"/>
      <c r="E36" s="43"/>
      <c r="F36" s="43"/>
      <c r="G36" s="45"/>
      <c r="Q36">
        <f>入力シート!A9</f>
        <v>0</v>
      </c>
      <c r="R36">
        <f>入力シート!B9</f>
        <v>0</v>
      </c>
      <c r="S36" s="16">
        <f>入力シート!C9</f>
        <v>0</v>
      </c>
      <c r="T36" s="16">
        <f>入力シート!D9</f>
        <v>0</v>
      </c>
      <c r="U36" s="16">
        <f>入力シート!E9</f>
        <v>0</v>
      </c>
      <c r="V36" s="16">
        <f>入力シート!F9</f>
        <v>0</v>
      </c>
      <c r="W36" s="16">
        <f>入力シート!G9</f>
        <v>0</v>
      </c>
      <c r="X36" s="17">
        <f>入力シート!H9</f>
        <v>0</v>
      </c>
      <c r="Y36" s="17">
        <f>入力シート!I9</f>
        <v>0</v>
      </c>
      <c r="Z36" s="17">
        <f>入力シート!J9</f>
        <v>0</v>
      </c>
      <c r="AA36" s="17">
        <f>入力シート!K9</f>
        <v>0</v>
      </c>
      <c r="AB36" s="17">
        <f>入力シート!L9</f>
        <v>0</v>
      </c>
      <c r="AC36" s="15">
        <f>入力シート!M9</f>
        <v>0</v>
      </c>
      <c r="AD36" s="15">
        <f>入力シート!N9</f>
        <v>0</v>
      </c>
      <c r="AE36" s="15">
        <f>入力シート!O9</f>
        <v>0</v>
      </c>
      <c r="AF36" s="15">
        <f>入力シート!P9</f>
        <v>0</v>
      </c>
      <c r="AG36" s="15">
        <f>入力シート!Q9</f>
        <v>0</v>
      </c>
      <c r="AH36" s="20">
        <f>入力シート!R9</f>
        <v>0</v>
      </c>
      <c r="AI36" s="20">
        <f>入力シート!S9</f>
        <v>0</v>
      </c>
      <c r="AJ36" s="20">
        <f>入力シート!T9</f>
        <v>0</v>
      </c>
      <c r="AK36" s="20">
        <f>入力シート!U9</f>
        <v>0</v>
      </c>
      <c r="AL36" s="20">
        <f>入力シート!V9</f>
        <v>0</v>
      </c>
      <c r="AM36" s="19">
        <f>入力シート!W9</f>
        <v>0</v>
      </c>
      <c r="AN36" s="19">
        <f>入力シート!X9</f>
        <v>0</v>
      </c>
      <c r="AO36" s="19">
        <f>入力シート!Y9</f>
        <v>0</v>
      </c>
      <c r="AP36" s="19">
        <f>入力シート!Z9</f>
        <v>0</v>
      </c>
      <c r="AQ36" s="19">
        <f>入力シート!AA9</f>
        <v>0</v>
      </c>
      <c r="AR36" s="18">
        <f>入力シート!AB9</f>
        <v>0</v>
      </c>
      <c r="AS36" s="18">
        <f>入力シート!AC9</f>
        <v>0</v>
      </c>
      <c r="AT36" s="18">
        <f>入力シート!AD9</f>
        <v>0</v>
      </c>
      <c r="AU36" s="18">
        <f>入力シート!AE9</f>
        <v>0</v>
      </c>
      <c r="AV36" s="18">
        <f>入力シート!AF9</f>
        <v>0</v>
      </c>
    </row>
    <row r="37" spans="1:48" ht="20.100000000000001" customHeight="1" x14ac:dyDescent="0.15">
      <c r="A37" s="47" t="s">
        <v>14</v>
      </c>
      <c r="B37" s="43">
        <f>T36</f>
        <v>0</v>
      </c>
      <c r="C37" s="43">
        <f>Y36</f>
        <v>0</v>
      </c>
      <c r="D37" s="43">
        <f>AD36</f>
        <v>0</v>
      </c>
      <c r="E37" s="43">
        <f>AI36</f>
        <v>0</v>
      </c>
      <c r="F37" s="43">
        <f>AN36</f>
        <v>0</v>
      </c>
      <c r="G37" s="45">
        <f>AS36</f>
        <v>0</v>
      </c>
      <c r="Q37">
        <f>入力シート!A10</f>
        <v>0</v>
      </c>
      <c r="R37">
        <f>入力シート!B10</f>
        <v>0</v>
      </c>
      <c r="S37" s="16">
        <f>入力シート!C10</f>
        <v>0</v>
      </c>
      <c r="T37" s="16">
        <f>入力シート!D10</f>
        <v>0</v>
      </c>
      <c r="U37" s="16">
        <f>入力シート!E10</f>
        <v>0</v>
      </c>
      <c r="V37" s="16">
        <f>入力シート!F10</f>
        <v>0</v>
      </c>
      <c r="W37" s="16">
        <f>入力シート!G10</f>
        <v>0</v>
      </c>
      <c r="X37" s="17">
        <f>入力シート!H10</f>
        <v>0</v>
      </c>
      <c r="Y37" s="17">
        <f>入力シート!I10</f>
        <v>0</v>
      </c>
      <c r="Z37" s="17">
        <f>入力シート!J10</f>
        <v>0</v>
      </c>
      <c r="AA37" s="17">
        <f>入力シート!K10</f>
        <v>0</v>
      </c>
      <c r="AB37" s="17">
        <f>入力シート!L10</f>
        <v>0</v>
      </c>
      <c r="AC37" s="15">
        <f>入力シート!M10</f>
        <v>0</v>
      </c>
      <c r="AD37" s="15">
        <f>入力シート!N10</f>
        <v>0</v>
      </c>
      <c r="AE37" s="15">
        <f>入力シート!O10</f>
        <v>0</v>
      </c>
      <c r="AF37" s="15">
        <f>入力シート!P10</f>
        <v>0</v>
      </c>
      <c r="AG37" s="15">
        <f>入力シート!Q10</f>
        <v>0</v>
      </c>
      <c r="AH37" s="20">
        <f>入力シート!R10</f>
        <v>0</v>
      </c>
      <c r="AI37" s="20">
        <f>入力シート!S10</f>
        <v>0</v>
      </c>
      <c r="AJ37" s="20">
        <f>入力シート!T10</f>
        <v>0</v>
      </c>
      <c r="AK37" s="20">
        <f>入力シート!U10</f>
        <v>0</v>
      </c>
      <c r="AL37" s="20">
        <f>入力シート!V10</f>
        <v>0</v>
      </c>
      <c r="AM37" s="19">
        <f>入力シート!W10</f>
        <v>0</v>
      </c>
      <c r="AN37" s="19">
        <f>入力シート!X10</f>
        <v>0</v>
      </c>
      <c r="AO37" s="19">
        <f>入力シート!Y10</f>
        <v>0</v>
      </c>
      <c r="AP37" s="19">
        <f>入力シート!Z10</f>
        <v>0</v>
      </c>
      <c r="AQ37" s="19">
        <f>入力シート!AA10</f>
        <v>0</v>
      </c>
      <c r="AR37" s="18">
        <f>入力シート!AB10</f>
        <v>0</v>
      </c>
      <c r="AS37" s="18">
        <f>入力シート!AC10</f>
        <v>0</v>
      </c>
      <c r="AT37" s="18">
        <f>入力シート!AD10</f>
        <v>0</v>
      </c>
      <c r="AU37" s="18">
        <f>入力シート!AE10</f>
        <v>0</v>
      </c>
      <c r="AV37" s="18">
        <f>入力シート!AF10</f>
        <v>0</v>
      </c>
    </row>
    <row r="38" spans="1:48" ht="20.100000000000001" customHeight="1" x14ac:dyDescent="0.15">
      <c r="A38" s="47"/>
      <c r="B38" s="43"/>
      <c r="C38" s="43"/>
      <c r="D38" s="43"/>
      <c r="E38" s="43"/>
      <c r="F38" s="43"/>
      <c r="G38" s="45"/>
    </row>
    <row r="39" spans="1:48" ht="20.100000000000001" customHeight="1" x14ac:dyDescent="0.15">
      <c r="A39" s="47" t="s">
        <v>15</v>
      </c>
      <c r="B39" s="43">
        <f>U36</f>
        <v>0</v>
      </c>
      <c r="C39" s="43">
        <f>Z36</f>
        <v>0</v>
      </c>
      <c r="D39" s="43">
        <f>AE36</f>
        <v>0</v>
      </c>
      <c r="E39" s="43">
        <f>AJ36</f>
        <v>0</v>
      </c>
      <c r="F39" s="43">
        <f>AO36</f>
        <v>0</v>
      </c>
      <c r="G39" s="45">
        <f>AT36</f>
        <v>0</v>
      </c>
    </row>
    <row r="40" spans="1:48" ht="20.100000000000001" customHeight="1" x14ac:dyDescent="0.15">
      <c r="A40" s="47"/>
      <c r="B40" s="43"/>
      <c r="C40" s="43"/>
      <c r="D40" s="43"/>
      <c r="E40" s="43"/>
      <c r="F40" s="43"/>
      <c r="G40" s="45"/>
    </row>
    <row r="41" spans="1:48" ht="20.100000000000001" customHeight="1" x14ac:dyDescent="0.15">
      <c r="A41" s="47" t="s">
        <v>16</v>
      </c>
      <c r="B41" s="43">
        <f>V36</f>
        <v>0</v>
      </c>
      <c r="C41" s="43">
        <f>AA36</f>
        <v>0</v>
      </c>
      <c r="D41" s="43">
        <f>AF36</f>
        <v>0</v>
      </c>
      <c r="E41" s="43">
        <f>AK36</f>
        <v>0</v>
      </c>
      <c r="F41" s="43">
        <f>AP36</f>
        <v>0</v>
      </c>
      <c r="G41" s="45">
        <f>AU36</f>
        <v>0</v>
      </c>
    </row>
    <row r="42" spans="1:48" ht="20.100000000000001" customHeight="1" x14ac:dyDescent="0.15">
      <c r="A42" s="47"/>
      <c r="B42" s="43"/>
      <c r="C42" s="43"/>
      <c r="D42" s="43"/>
      <c r="E42" s="43"/>
      <c r="F42" s="43"/>
      <c r="G42" s="45"/>
    </row>
    <row r="43" spans="1:48" ht="20.100000000000001" customHeight="1" x14ac:dyDescent="0.15">
      <c r="A43" s="47" t="s">
        <v>17</v>
      </c>
      <c r="B43" s="43">
        <f>W36</f>
        <v>0</v>
      </c>
      <c r="C43" s="43">
        <f>AB36</f>
        <v>0</v>
      </c>
      <c r="D43" s="43">
        <f>AG36</f>
        <v>0</v>
      </c>
      <c r="E43" s="43">
        <f>AL36</f>
        <v>0</v>
      </c>
      <c r="F43" s="43">
        <f>AQ36</f>
        <v>0</v>
      </c>
      <c r="G43" s="45">
        <f>AV36</f>
        <v>0</v>
      </c>
    </row>
    <row r="44" spans="1:48" ht="20.100000000000001" customHeight="1" thickBot="1" x14ac:dyDescent="0.2">
      <c r="A44" s="48"/>
      <c r="B44" s="44"/>
      <c r="C44" s="44"/>
      <c r="D44" s="44"/>
      <c r="E44" s="44"/>
      <c r="F44" s="44"/>
      <c r="G44" s="46"/>
    </row>
    <row r="45" spans="1:48" ht="20.100000000000001" customHeight="1" thickBot="1" x14ac:dyDescent="0.2">
      <c r="A45" s="1"/>
      <c r="B45" s="1"/>
      <c r="C45" s="1"/>
      <c r="D45" s="1"/>
      <c r="E45" s="1"/>
      <c r="F45" s="1"/>
      <c r="G45" s="1"/>
    </row>
    <row r="46" spans="1:48" ht="20.100000000000001" customHeight="1" x14ac:dyDescent="0.15">
      <c r="A46" s="49" t="s">
        <v>20</v>
      </c>
      <c r="B46" s="50"/>
      <c r="C46" s="50"/>
      <c r="D46" s="50"/>
      <c r="E46" s="50"/>
      <c r="F46" s="50"/>
      <c r="G46" s="51"/>
    </row>
    <row r="47" spans="1:48" ht="20.100000000000001" customHeight="1" x14ac:dyDescent="0.15">
      <c r="A47" s="52"/>
      <c r="B47" s="53"/>
      <c r="C47" s="53"/>
      <c r="D47" s="53"/>
      <c r="E47" s="53"/>
      <c r="F47" s="53"/>
      <c r="G47" s="54"/>
    </row>
    <row r="48" spans="1:48" ht="20.100000000000001" customHeight="1" x14ac:dyDescent="0.15">
      <c r="A48" s="55" t="s">
        <v>8</v>
      </c>
      <c r="B48" s="56" t="s">
        <v>9</v>
      </c>
      <c r="C48" s="56" t="s">
        <v>6</v>
      </c>
      <c r="D48" s="56" t="s">
        <v>0</v>
      </c>
      <c r="E48" s="56" t="s">
        <v>1</v>
      </c>
      <c r="F48" s="56" t="s">
        <v>2</v>
      </c>
      <c r="G48" s="57" t="s">
        <v>10</v>
      </c>
    </row>
    <row r="49" spans="1:7" ht="20.100000000000001" customHeight="1" x14ac:dyDescent="0.15">
      <c r="A49" s="55"/>
      <c r="B49" s="56"/>
      <c r="C49" s="56"/>
      <c r="D49" s="56"/>
      <c r="E49" s="56"/>
      <c r="F49" s="56"/>
      <c r="G49" s="57"/>
    </row>
    <row r="50" spans="1:7" ht="20.100000000000001" customHeight="1" x14ac:dyDescent="0.15">
      <c r="A50" s="47" t="s">
        <v>13</v>
      </c>
      <c r="B50" s="43">
        <f>S37</f>
        <v>0</v>
      </c>
      <c r="C50" s="43">
        <f>X37</f>
        <v>0</v>
      </c>
      <c r="D50" s="43">
        <f>AC37</f>
        <v>0</v>
      </c>
      <c r="E50" s="43">
        <f>AH37</f>
        <v>0</v>
      </c>
      <c r="F50" s="43">
        <f>AM37</f>
        <v>0</v>
      </c>
      <c r="G50" s="45">
        <f>AR37</f>
        <v>0</v>
      </c>
    </row>
    <row r="51" spans="1:7" ht="20.100000000000001" customHeight="1" x14ac:dyDescent="0.15">
      <c r="A51" s="47"/>
      <c r="B51" s="43"/>
      <c r="C51" s="43"/>
      <c r="D51" s="43"/>
      <c r="E51" s="43"/>
      <c r="F51" s="43"/>
      <c r="G51" s="45"/>
    </row>
    <row r="52" spans="1:7" ht="20.100000000000001" customHeight="1" x14ac:dyDescent="0.15">
      <c r="A52" s="47" t="s">
        <v>14</v>
      </c>
      <c r="B52" s="43">
        <f>T37</f>
        <v>0</v>
      </c>
      <c r="C52" s="43">
        <f>Y37</f>
        <v>0</v>
      </c>
      <c r="D52" s="43">
        <f>AD37</f>
        <v>0</v>
      </c>
      <c r="E52" s="43">
        <f>AI37</f>
        <v>0</v>
      </c>
      <c r="F52" s="43">
        <f>AN37</f>
        <v>0</v>
      </c>
      <c r="G52" s="45">
        <f>AS37</f>
        <v>0</v>
      </c>
    </row>
    <row r="53" spans="1:7" ht="20.100000000000001" customHeight="1" x14ac:dyDescent="0.15">
      <c r="A53" s="47"/>
      <c r="B53" s="43"/>
      <c r="C53" s="43"/>
      <c r="D53" s="43"/>
      <c r="E53" s="43"/>
      <c r="F53" s="43"/>
      <c r="G53" s="45"/>
    </row>
    <row r="54" spans="1:7" ht="20.100000000000001" customHeight="1" x14ac:dyDescent="0.15">
      <c r="A54" s="47" t="s">
        <v>15</v>
      </c>
      <c r="B54" s="43">
        <f>U37</f>
        <v>0</v>
      </c>
      <c r="C54" s="43">
        <f>Z37</f>
        <v>0</v>
      </c>
      <c r="D54" s="43">
        <f>AE37</f>
        <v>0</v>
      </c>
      <c r="E54" s="43">
        <f>AJ37</f>
        <v>0</v>
      </c>
      <c r="F54" s="43">
        <f>AO37</f>
        <v>0</v>
      </c>
      <c r="G54" s="45">
        <f>AT37</f>
        <v>0</v>
      </c>
    </row>
    <row r="55" spans="1:7" ht="20.100000000000001" customHeight="1" x14ac:dyDescent="0.15">
      <c r="A55" s="47"/>
      <c r="B55" s="43"/>
      <c r="C55" s="43"/>
      <c r="D55" s="43"/>
      <c r="E55" s="43"/>
      <c r="F55" s="43"/>
      <c r="G55" s="45"/>
    </row>
    <row r="56" spans="1:7" ht="20.100000000000001" customHeight="1" x14ac:dyDescent="0.15">
      <c r="A56" s="47" t="s">
        <v>16</v>
      </c>
      <c r="B56" s="43">
        <f>V37</f>
        <v>0</v>
      </c>
      <c r="C56" s="43">
        <f>AA37</f>
        <v>0</v>
      </c>
      <c r="D56" s="43">
        <f>AF37</f>
        <v>0</v>
      </c>
      <c r="E56" s="43">
        <f>AK37</f>
        <v>0</v>
      </c>
      <c r="F56" s="43">
        <f>AP37</f>
        <v>0</v>
      </c>
      <c r="G56" s="45">
        <f>AU37</f>
        <v>0</v>
      </c>
    </row>
    <row r="57" spans="1:7" ht="20.100000000000001" customHeight="1" x14ac:dyDescent="0.15">
      <c r="A57" s="47"/>
      <c r="B57" s="43"/>
      <c r="C57" s="43"/>
      <c r="D57" s="43"/>
      <c r="E57" s="43"/>
      <c r="F57" s="43"/>
      <c r="G57" s="45"/>
    </row>
    <row r="58" spans="1:7" ht="20.100000000000001" customHeight="1" x14ac:dyDescent="0.15">
      <c r="A58" s="47" t="s">
        <v>17</v>
      </c>
      <c r="B58" s="43">
        <f>W37</f>
        <v>0</v>
      </c>
      <c r="C58" s="43">
        <f>AB37</f>
        <v>0</v>
      </c>
      <c r="D58" s="43">
        <f>AG37</f>
        <v>0</v>
      </c>
      <c r="E58" s="43">
        <f>AL37</f>
        <v>0</v>
      </c>
      <c r="F58" s="43">
        <f>AQ37</f>
        <v>0</v>
      </c>
      <c r="G58" s="45">
        <f>AV37</f>
        <v>0</v>
      </c>
    </row>
    <row r="59" spans="1:7" ht="20.100000000000001" customHeight="1" thickBot="1" x14ac:dyDescent="0.2">
      <c r="A59" s="48"/>
      <c r="B59" s="44"/>
      <c r="C59" s="44"/>
      <c r="D59" s="44"/>
      <c r="E59" s="44"/>
      <c r="F59" s="44"/>
      <c r="G59" s="46"/>
    </row>
    <row r="60" spans="1:7" ht="20.100000000000001" customHeight="1" thickBot="1" x14ac:dyDescent="0.2">
      <c r="A60" s="23"/>
      <c r="B60" s="23"/>
      <c r="C60" s="23"/>
      <c r="D60" s="23"/>
      <c r="E60" s="23"/>
      <c r="F60" s="23"/>
      <c r="G60" s="23"/>
    </row>
    <row r="61" spans="1:7" ht="20.100000000000001" customHeight="1" x14ac:dyDescent="0.15">
      <c r="A61" s="49" t="s">
        <v>20</v>
      </c>
      <c r="B61" s="50"/>
      <c r="C61" s="50"/>
      <c r="D61" s="50"/>
      <c r="E61" s="50"/>
      <c r="F61" s="50"/>
      <c r="G61" s="51"/>
    </row>
    <row r="62" spans="1:7" ht="20.100000000000001" customHeight="1" x14ac:dyDescent="0.15">
      <c r="A62" s="52"/>
      <c r="B62" s="53"/>
      <c r="C62" s="53"/>
      <c r="D62" s="53"/>
      <c r="E62" s="53"/>
      <c r="F62" s="53"/>
      <c r="G62" s="54"/>
    </row>
    <row r="63" spans="1:7" ht="20.100000000000001" customHeight="1" x14ac:dyDescent="0.15">
      <c r="A63" s="55" t="s">
        <v>8</v>
      </c>
      <c r="B63" s="56" t="s">
        <v>9</v>
      </c>
      <c r="C63" s="56" t="s">
        <v>6</v>
      </c>
      <c r="D63" s="56" t="s">
        <v>0</v>
      </c>
      <c r="E63" s="56" t="s">
        <v>1</v>
      </c>
      <c r="F63" s="56" t="s">
        <v>2</v>
      </c>
      <c r="G63" s="57" t="s">
        <v>10</v>
      </c>
    </row>
    <row r="64" spans="1:7" ht="20.100000000000001" customHeight="1" x14ac:dyDescent="0.15">
      <c r="A64" s="55"/>
      <c r="B64" s="56"/>
      <c r="C64" s="56"/>
      <c r="D64" s="56"/>
      <c r="E64" s="56"/>
      <c r="F64" s="56"/>
      <c r="G64" s="57"/>
    </row>
    <row r="65" spans="1:48" ht="20.100000000000001" customHeight="1" x14ac:dyDescent="0.15">
      <c r="A65" s="47" t="s">
        <v>13</v>
      </c>
      <c r="B65" s="43">
        <f>S67</f>
        <v>0</v>
      </c>
      <c r="C65" s="43">
        <f>X67</f>
        <v>0</v>
      </c>
      <c r="D65" s="43">
        <f>AC67</f>
        <v>0</v>
      </c>
      <c r="E65" s="43">
        <f>AH67</f>
        <v>0</v>
      </c>
      <c r="F65" s="43">
        <f>AM67</f>
        <v>0</v>
      </c>
      <c r="G65" s="45">
        <f>AR67</f>
        <v>0</v>
      </c>
      <c r="Q65" t="str">
        <f t="shared" ref="Q65:AV65" si="2">Q7</f>
        <v>年生</v>
      </c>
      <c r="R65">
        <f t="shared" si="2"/>
        <v>0</v>
      </c>
      <c r="S65" s="16" t="str">
        <f t="shared" si="2"/>
        <v>めあてを守る力</v>
      </c>
      <c r="T65" s="16">
        <f t="shared" si="2"/>
        <v>0</v>
      </c>
      <c r="U65" s="16">
        <f t="shared" si="2"/>
        <v>0</v>
      </c>
      <c r="V65" s="16">
        <f t="shared" si="2"/>
        <v>0</v>
      </c>
      <c r="W65" s="16">
        <f t="shared" si="2"/>
        <v>0</v>
      </c>
      <c r="X65" s="17" t="str">
        <f t="shared" si="2"/>
        <v>発表する力</v>
      </c>
      <c r="Y65" s="17">
        <f t="shared" si="2"/>
        <v>0</v>
      </c>
      <c r="Z65" s="17">
        <f t="shared" si="2"/>
        <v>0</v>
      </c>
      <c r="AA65" s="17">
        <f t="shared" si="2"/>
        <v>0</v>
      </c>
      <c r="AB65" s="17">
        <f t="shared" si="2"/>
        <v>0</v>
      </c>
      <c r="AC65" s="15" t="str">
        <f t="shared" si="2"/>
        <v>聴く力</v>
      </c>
      <c r="AD65" s="15">
        <f t="shared" si="2"/>
        <v>0</v>
      </c>
      <c r="AE65" s="15">
        <f t="shared" si="2"/>
        <v>0</v>
      </c>
      <c r="AF65" s="15">
        <f t="shared" si="2"/>
        <v>0</v>
      </c>
      <c r="AG65" s="15">
        <f t="shared" si="2"/>
        <v>0</v>
      </c>
      <c r="AH65" s="20" t="str">
        <f t="shared" si="2"/>
        <v>協力する力</v>
      </c>
      <c r="AI65" s="20">
        <f t="shared" si="2"/>
        <v>0</v>
      </c>
      <c r="AJ65" s="20">
        <f t="shared" si="2"/>
        <v>0</v>
      </c>
      <c r="AK65" s="20">
        <f t="shared" si="2"/>
        <v>0</v>
      </c>
      <c r="AL65" s="20">
        <f t="shared" si="2"/>
        <v>0</v>
      </c>
      <c r="AM65" s="19" t="str">
        <f t="shared" si="2"/>
        <v>工夫する力</v>
      </c>
      <c r="AN65" s="19">
        <f t="shared" si="2"/>
        <v>0</v>
      </c>
      <c r="AO65" s="19">
        <f t="shared" si="2"/>
        <v>0</v>
      </c>
      <c r="AP65" s="19">
        <f t="shared" si="2"/>
        <v>0</v>
      </c>
      <c r="AQ65" s="19">
        <f t="shared" si="2"/>
        <v>0</v>
      </c>
      <c r="AR65" s="18" t="str">
        <f t="shared" si="2"/>
        <v>認める力</v>
      </c>
      <c r="AS65" s="18">
        <f t="shared" si="2"/>
        <v>0</v>
      </c>
      <c r="AT65" s="18">
        <f t="shared" si="2"/>
        <v>0</v>
      </c>
      <c r="AU65" s="18">
        <f t="shared" si="2"/>
        <v>0</v>
      </c>
      <c r="AV65" s="18">
        <f t="shared" si="2"/>
        <v>0</v>
      </c>
    </row>
    <row r="66" spans="1:48" ht="20.100000000000001" customHeight="1" x14ac:dyDescent="0.15">
      <c r="A66" s="47"/>
      <c r="B66" s="43"/>
      <c r="C66" s="43"/>
      <c r="D66" s="43"/>
      <c r="E66" s="43"/>
      <c r="F66" s="43"/>
      <c r="G66" s="45"/>
      <c r="Q66" t="str">
        <f t="shared" ref="Q66:AV66" si="3">Q9</f>
        <v>第（　　）回</v>
      </c>
      <c r="R66">
        <f t="shared" si="3"/>
        <v>0</v>
      </c>
      <c r="S66" t="str">
        <f t="shared" si="3"/>
        <v>一回</v>
      </c>
      <c r="T66" t="str">
        <f t="shared" si="3"/>
        <v>二回</v>
      </c>
      <c r="U66" t="str">
        <f t="shared" si="3"/>
        <v>三回</v>
      </c>
      <c r="V66" t="str">
        <f t="shared" si="3"/>
        <v>四回</v>
      </c>
      <c r="W66" t="str">
        <f t="shared" si="3"/>
        <v>五回</v>
      </c>
      <c r="X66" t="str">
        <f t="shared" si="3"/>
        <v>一回</v>
      </c>
      <c r="Y66" t="str">
        <f t="shared" si="3"/>
        <v>二回</v>
      </c>
      <c r="Z66" t="str">
        <f t="shared" si="3"/>
        <v>三回</v>
      </c>
      <c r="AA66" t="str">
        <f t="shared" si="3"/>
        <v>四回</v>
      </c>
      <c r="AB66" t="str">
        <f t="shared" si="3"/>
        <v>五回</v>
      </c>
      <c r="AC66" t="str">
        <f t="shared" si="3"/>
        <v>一回</v>
      </c>
      <c r="AD66" t="str">
        <f t="shared" si="3"/>
        <v>二回</v>
      </c>
      <c r="AE66" t="str">
        <f t="shared" si="3"/>
        <v>三回</v>
      </c>
      <c r="AF66" t="str">
        <f t="shared" si="3"/>
        <v>四回</v>
      </c>
      <c r="AG66" t="str">
        <f t="shared" si="3"/>
        <v>五回</v>
      </c>
      <c r="AH66" t="str">
        <f t="shared" si="3"/>
        <v>一回</v>
      </c>
      <c r="AI66" t="str">
        <f t="shared" si="3"/>
        <v>二回</v>
      </c>
      <c r="AJ66" t="str">
        <f t="shared" si="3"/>
        <v>三回</v>
      </c>
      <c r="AK66" t="str">
        <f t="shared" si="3"/>
        <v>四回</v>
      </c>
      <c r="AL66" t="str">
        <f t="shared" si="3"/>
        <v>五回</v>
      </c>
      <c r="AM66" t="str">
        <f t="shared" si="3"/>
        <v>一回</v>
      </c>
      <c r="AN66" t="str">
        <f t="shared" si="3"/>
        <v>二回</v>
      </c>
      <c r="AO66" t="str">
        <f t="shared" si="3"/>
        <v>三回</v>
      </c>
      <c r="AP66" t="str">
        <f t="shared" si="3"/>
        <v>四回</v>
      </c>
      <c r="AQ66" t="str">
        <f t="shared" si="3"/>
        <v>五回</v>
      </c>
      <c r="AR66" t="str">
        <f t="shared" si="3"/>
        <v>一回</v>
      </c>
      <c r="AS66" t="str">
        <f t="shared" si="3"/>
        <v>二回</v>
      </c>
      <c r="AT66" t="str">
        <f t="shared" si="3"/>
        <v>三回</v>
      </c>
      <c r="AU66" t="str">
        <f t="shared" si="3"/>
        <v>四回</v>
      </c>
      <c r="AV66" t="str">
        <f t="shared" si="3"/>
        <v>五回</v>
      </c>
    </row>
    <row r="67" spans="1:48" ht="20.100000000000001" customHeight="1" x14ac:dyDescent="0.15">
      <c r="A67" s="47" t="s">
        <v>14</v>
      </c>
      <c r="B67" s="43">
        <f>T67</f>
        <v>0</v>
      </c>
      <c r="C67" s="43">
        <f>Y67</f>
        <v>0</v>
      </c>
      <c r="D67" s="43">
        <f>AD67</f>
        <v>0</v>
      </c>
      <c r="E67" s="43">
        <f>AI67</f>
        <v>0</v>
      </c>
      <c r="F67" s="43">
        <f>AN67</f>
        <v>0</v>
      </c>
      <c r="G67" s="45">
        <f>AS67</f>
        <v>0</v>
      </c>
      <c r="Q67">
        <f>入力シート!A11</f>
        <v>0</v>
      </c>
      <c r="R67">
        <f>入力シート!B11</f>
        <v>0</v>
      </c>
      <c r="S67" s="16">
        <f>入力シート!C11</f>
        <v>0</v>
      </c>
      <c r="T67" s="16">
        <f>入力シート!D11</f>
        <v>0</v>
      </c>
      <c r="U67" s="16">
        <f>入力シート!E11</f>
        <v>0</v>
      </c>
      <c r="V67" s="16">
        <f>入力シート!F11</f>
        <v>0</v>
      </c>
      <c r="W67" s="16">
        <f>入力シート!G11</f>
        <v>0</v>
      </c>
      <c r="X67" s="17">
        <f>入力シート!H11</f>
        <v>0</v>
      </c>
      <c r="Y67" s="17">
        <f>入力シート!I11</f>
        <v>0</v>
      </c>
      <c r="Z67" s="17">
        <f>入力シート!J11</f>
        <v>0</v>
      </c>
      <c r="AA67" s="17">
        <f>入力シート!K11</f>
        <v>0</v>
      </c>
      <c r="AB67" s="17">
        <f>入力シート!L11</f>
        <v>0</v>
      </c>
      <c r="AC67" s="15">
        <f>入力シート!M11</f>
        <v>0</v>
      </c>
      <c r="AD67" s="15">
        <f>入力シート!N11</f>
        <v>0</v>
      </c>
      <c r="AE67" s="15">
        <f>入力シート!O11</f>
        <v>0</v>
      </c>
      <c r="AF67" s="15">
        <f>入力シート!P11</f>
        <v>0</v>
      </c>
      <c r="AG67" s="15">
        <f>入力シート!Q11</f>
        <v>0</v>
      </c>
      <c r="AH67" s="20">
        <f>入力シート!R11</f>
        <v>0</v>
      </c>
      <c r="AI67" s="20">
        <f>入力シート!S11</f>
        <v>0</v>
      </c>
      <c r="AJ67" s="20">
        <f>入力シート!T11</f>
        <v>0</v>
      </c>
      <c r="AK67" s="20">
        <f>入力シート!U11</f>
        <v>0</v>
      </c>
      <c r="AL67" s="20">
        <f>入力シート!V11</f>
        <v>0</v>
      </c>
      <c r="AM67" s="19">
        <f>入力シート!W11</f>
        <v>0</v>
      </c>
      <c r="AN67" s="19">
        <f>入力シート!X11</f>
        <v>0</v>
      </c>
      <c r="AO67" s="19">
        <f>入力シート!Y11</f>
        <v>0</v>
      </c>
      <c r="AP67" s="19">
        <f>入力シート!Z11</f>
        <v>0</v>
      </c>
      <c r="AQ67" s="19">
        <f>入力シート!AA11</f>
        <v>0</v>
      </c>
      <c r="AR67" s="18">
        <f>入力シート!AB11</f>
        <v>0</v>
      </c>
      <c r="AS67" s="18">
        <f>入力シート!AC11</f>
        <v>0</v>
      </c>
      <c r="AT67" s="18">
        <f>入力シート!AD11</f>
        <v>0</v>
      </c>
      <c r="AU67" s="18">
        <f>入力シート!AE11</f>
        <v>0</v>
      </c>
      <c r="AV67" s="18">
        <f>入力シート!AF11</f>
        <v>0</v>
      </c>
    </row>
    <row r="68" spans="1:48" ht="20.100000000000001" customHeight="1" x14ac:dyDescent="0.15">
      <c r="A68" s="47"/>
      <c r="B68" s="43"/>
      <c r="C68" s="43"/>
      <c r="D68" s="43"/>
      <c r="E68" s="43"/>
      <c r="F68" s="43"/>
      <c r="G68" s="45"/>
      <c r="Q68" t="e">
        <f>入力シート!#REF!</f>
        <v>#REF!</v>
      </c>
      <c r="R68" t="e">
        <f>入力シート!#REF!</f>
        <v>#REF!</v>
      </c>
      <c r="S68" s="16" t="e">
        <f>入力シート!#REF!</f>
        <v>#REF!</v>
      </c>
      <c r="T68" s="16" t="e">
        <f>入力シート!#REF!</f>
        <v>#REF!</v>
      </c>
      <c r="U68" s="16" t="e">
        <f>入力シート!#REF!</f>
        <v>#REF!</v>
      </c>
      <c r="V68" s="16" t="e">
        <f>入力シート!#REF!</f>
        <v>#REF!</v>
      </c>
      <c r="W68" s="16" t="e">
        <f>入力シート!#REF!</f>
        <v>#REF!</v>
      </c>
      <c r="X68" s="17" t="e">
        <f>入力シート!#REF!</f>
        <v>#REF!</v>
      </c>
      <c r="Y68" s="17" t="e">
        <f>入力シート!#REF!</f>
        <v>#REF!</v>
      </c>
      <c r="Z68" s="17" t="e">
        <f>入力シート!#REF!</f>
        <v>#REF!</v>
      </c>
      <c r="AA68" s="17" t="e">
        <f>入力シート!#REF!</f>
        <v>#REF!</v>
      </c>
      <c r="AB68" s="17" t="e">
        <f>入力シート!#REF!</f>
        <v>#REF!</v>
      </c>
      <c r="AC68" s="15" t="e">
        <f>入力シート!#REF!</f>
        <v>#REF!</v>
      </c>
      <c r="AD68" s="15" t="e">
        <f>入力シート!#REF!</f>
        <v>#REF!</v>
      </c>
      <c r="AE68" s="15" t="e">
        <f>入力シート!#REF!</f>
        <v>#REF!</v>
      </c>
      <c r="AF68" s="15" t="e">
        <f>入力シート!#REF!</f>
        <v>#REF!</v>
      </c>
      <c r="AG68" s="15" t="e">
        <f>入力シート!#REF!</f>
        <v>#REF!</v>
      </c>
      <c r="AH68" s="20" t="e">
        <f>入力シート!#REF!</f>
        <v>#REF!</v>
      </c>
      <c r="AI68" s="20" t="e">
        <f>入力シート!#REF!</f>
        <v>#REF!</v>
      </c>
      <c r="AJ68" s="20" t="e">
        <f>入力シート!#REF!</f>
        <v>#REF!</v>
      </c>
      <c r="AK68" s="20" t="e">
        <f>入力シート!#REF!</f>
        <v>#REF!</v>
      </c>
      <c r="AL68" s="20" t="e">
        <f>入力シート!#REF!</f>
        <v>#REF!</v>
      </c>
      <c r="AM68" s="19" t="e">
        <f>入力シート!#REF!</f>
        <v>#REF!</v>
      </c>
      <c r="AN68" s="19" t="e">
        <f>入力シート!#REF!</f>
        <v>#REF!</v>
      </c>
      <c r="AO68" s="19" t="e">
        <f>入力シート!#REF!</f>
        <v>#REF!</v>
      </c>
      <c r="AP68" s="19" t="e">
        <f>入力シート!#REF!</f>
        <v>#REF!</v>
      </c>
      <c r="AQ68" s="19" t="e">
        <f>入力シート!#REF!</f>
        <v>#REF!</v>
      </c>
      <c r="AR68" s="18" t="e">
        <f>入力シート!#REF!</f>
        <v>#REF!</v>
      </c>
      <c r="AS68" s="18" t="e">
        <f>入力シート!#REF!</f>
        <v>#REF!</v>
      </c>
      <c r="AT68" s="18" t="e">
        <f>入力シート!#REF!</f>
        <v>#REF!</v>
      </c>
      <c r="AU68" s="18" t="e">
        <f>入力シート!#REF!</f>
        <v>#REF!</v>
      </c>
      <c r="AV68" s="18" t="e">
        <f>入力シート!#REF!</f>
        <v>#REF!</v>
      </c>
    </row>
    <row r="69" spans="1:48" ht="20.100000000000001" customHeight="1" x14ac:dyDescent="0.15">
      <c r="A69" s="47" t="s">
        <v>15</v>
      </c>
      <c r="B69" s="43">
        <f>U67</f>
        <v>0</v>
      </c>
      <c r="C69" s="43">
        <f>Z67</f>
        <v>0</v>
      </c>
      <c r="D69" s="43">
        <f>AE67</f>
        <v>0</v>
      </c>
      <c r="E69" s="43">
        <f>AJ67</f>
        <v>0</v>
      </c>
      <c r="F69" s="43">
        <f>AO67</f>
        <v>0</v>
      </c>
      <c r="G69" s="45">
        <f>AT67</f>
        <v>0</v>
      </c>
    </row>
    <row r="70" spans="1:48" ht="20.100000000000001" customHeight="1" x14ac:dyDescent="0.15">
      <c r="A70" s="47"/>
      <c r="B70" s="43"/>
      <c r="C70" s="43"/>
      <c r="D70" s="43"/>
      <c r="E70" s="43"/>
      <c r="F70" s="43"/>
      <c r="G70" s="45"/>
    </row>
    <row r="71" spans="1:48" ht="20.100000000000001" customHeight="1" x14ac:dyDescent="0.15">
      <c r="A71" s="47" t="s">
        <v>16</v>
      </c>
      <c r="B71" s="43">
        <f>V67</f>
        <v>0</v>
      </c>
      <c r="C71" s="43">
        <f>AA67</f>
        <v>0</v>
      </c>
      <c r="D71" s="43">
        <f>AF67</f>
        <v>0</v>
      </c>
      <c r="E71" s="43">
        <f>AK67</f>
        <v>0</v>
      </c>
      <c r="F71" s="43">
        <f>AP67</f>
        <v>0</v>
      </c>
      <c r="G71" s="45">
        <f>AU67</f>
        <v>0</v>
      </c>
    </row>
    <row r="72" spans="1:48" ht="20.100000000000001" customHeight="1" x14ac:dyDescent="0.15">
      <c r="A72" s="47"/>
      <c r="B72" s="43"/>
      <c r="C72" s="43"/>
      <c r="D72" s="43"/>
      <c r="E72" s="43"/>
      <c r="F72" s="43"/>
      <c r="G72" s="45"/>
    </row>
    <row r="73" spans="1:48" ht="20.100000000000001" customHeight="1" x14ac:dyDescent="0.15">
      <c r="A73" s="47" t="s">
        <v>17</v>
      </c>
      <c r="B73" s="43">
        <f>W67</f>
        <v>0</v>
      </c>
      <c r="C73" s="43">
        <f>AB67</f>
        <v>0</v>
      </c>
      <c r="D73" s="43">
        <f>AG67</f>
        <v>0</v>
      </c>
      <c r="E73" s="43">
        <f>AL67</f>
        <v>0</v>
      </c>
      <c r="F73" s="43">
        <f>AQ67</f>
        <v>0</v>
      </c>
      <c r="G73" s="45">
        <f>AV67</f>
        <v>0</v>
      </c>
    </row>
    <row r="74" spans="1:48" ht="20.100000000000001" customHeight="1" thickBot="1" x14ac:dyDescent="0.2">
      <c r="A74" s="48"/>
      <c r="B74" s="44"/>
      <c r="C74" s="44"/>
      <c r="D74" s="44"/>
      <c r="E74" s="44"/>
      <c r="F74" s="44"/>
      <c r="G74" s="46"/>
    </row>
    <row r="75" spans="1:48" ht="20.100000000000001" customHeight="1" x14ac:dyDescent="0.15">
      <c r="A75" s="1"/>
      <c r="B75" s="1"/>
      <c r="C75" s="1"/>
      <c r="D75" s="1"/>
      <c r="E75" s="1"/>
      <c r="F75" s="1"/>
      <c r="G75" s="1"/>
    </row>
    <row r="76" spans="1:48" ht="20.100000000000001" customHeight="1" thickBot="1" x14ac:dyDescent="0.2">
      <c r="A76" s="1"/>
      <c r="B76" s="1"/>
      <c r="C76" s="1"/>
      <c r="D76" s="1"/>
      <c r="E76" s="1"/>
      <c r="F76" s="1"/>
      <c r="G76" s="1"/>
    </row>
    <row r="77" spans="1:48" ht="20.100000000000001" customHeight="1" x14ac:dyDescent="0.15">
      <c r="A77" s="49" t="s">
        <v>12</v>
      </c>
      <c r="B77" s="50"/>
      <c r="C77" s="50"/>
      <c r="D77" s="50"/>
      <c r="E77" s="50"/>
      <c r="F77" s="50"/>
      <c r="G77" s="51"/>
    </row>
    <row r="78" spans="1:48" ht="20.100000000000001" customHeight="1" x14ac:dyDescent="0.15">
      <c r="A78" s="52"/>
      <c r="B78" s="53"/>
      <c r="C78" s="53"/>
      <c r="D78" s="53"/>
      <c r="E78" s="53"/>
      <c r="F78" s="53"/>
      <c r="G78" s="54"/>
    </row>
    <row r="79" spans="1:48" ht="20.100000000000001" customHeight="1" x14ac:dyDescent="0.15">
      <c r="A79" s="55" t="s">
        <v>8</v>
      </c>
      <c r="B79" s="56" t="s">
        <v>9</v>
      </c>
      <c r="C79" s="56" t="s">
        <v>6</v>
      </c>
      <c r="D79" s="56" t="s">
        <v>0</v>
      </c>
      <c r="E79" s="56" t="s">
        <v>1</v>
      </c>
      <c r="F79" s="56" t="s">
        <v>2</v>
      </c>
      <c r="G79" s="57" t="s">
        <v>10</v>
      </c>
    </row>
    <row r="80" spans="1:48" ht="20.100000000000001" customHeight="1" x14ac:dyDescent="0.15">
      <c r="A80" s="55"/>
      <c r="B80" s="56"/>
      <c r="C80" s="56"/>
      <c r="D80" s="56"/>
      <c r="E80" s="56"/>
      <c r="F80" s="56"/>
      <c r="G80" s="57"/>
    </row>
    <row r="81" spans="1:7" ht="20.100000000000001" customHeight="1" x14ac:dyDescent="0.15">
      <c r="A81" s="47" t="s">
        <v>13</v>
      </c>
      <c r="B81" s="43" t="e">
        <f>S101</f>
        <v>#DIV/0!</v>
      </c>
      <c r="C81" s="43" t="e">
        <f>X101</f>
        <v>#DIV/0!</v>
      </c>
      <c r="D81" s="43" t="e">
        <f>AC101</f>
        <v>#DIV/0!</v>
      </c>
      <c r="E81" s="43" t="e">
        <f>AH101</f>
        <v>#DIV/0!</v>
      </c>
      <c r="F81" s="43" t="e">
        <f>AM101</f>
        <v>#DIV/0!</v>
      </c>
      <c r="G81" s="45" t="e">
        <f>AR101</f>
        <v>#DIV/0!</v>
      </c>
    </row>
    <row r="82" spans="1:7" ht="20.100000000000001" customHeight="1" x14ac:dyDescent="0.15">
      <c r="A82" s="47"/>
      <c r="B82" s="43"/>
      <c r="C82" s="43"/>
      <c r="D82" s="43"/>
      <c r="E82" s="43"/>
      <c r="F82" s="43"/>
      <c r="G82" s="45"/>
    </row>
    <row r="83" spans="1:7" ht="20.100000000000001" customHeight="1" x14ac:dyDescent="0.15">
      <c r="A83" s="47" t="s">
        <v>14</v>
      </c>
      <c r="B83" s="43" t="e">
        <f>T101</f>
        <v>#DIV/0!</v>
      </c>
      <c r="C83" s="43" t="e">
        <f>Y101</f>
        <v>#DIV/0!</v>
      </c>
      <c r="D83" s="43" t="e">
        <f>AD101</f>
        <v>#DIV/0!</v>
      </c>
      <c r="E83" s="43" t="e">
        <f>AI101</f>
        <v>#DIV/0!</v>
      </c>
      <c r="F83" s="43" t="e">
        <f>AN101</f>
        <v>#DIV/0!</v>
      </c>
      <c r="G83" s="45" t="e">
        <f>AS101</f>
        <v>#DIV/0!</v>
      </c>
    </row>
    <row r="84" spans="1:7" ht="20.100000000000001" customHeight="1" x14ac:dyDescent="0.15">
      <c r="A84" s="47"/>
      <c r="B84" s="43"/>
      <c r="C84" s="43"/>
      <c r="D84" s="43"/>
      <c r="E84" s="43"/>
      <c r="F84" s="43"/>
      <c r="G84" s="45"/>
    </row>
    <row r="85" spans="1:7" ht="20.100000000000001" customHeight="1" x14ac:dyDescent="0.15">
      <c r="A85" s="47" t="s">
        <v>15</v>
      </c>
      <c r="B85" s="43" t="e">
        <f>U101</f>
        <v>#DIV/0!</v>
      </c>
      <c r="C85" s="43" t="e">
        <f>Z101</f>
        <v>#DIV/0!</v>
      </c>
      <c r="D85" s="43" t="e">
        <f>AE101</f>
        <v>#DIV/0!</v>
      </c>
      <c r="E85" s="43" t="e">
        <f>AJ101</f>
        <v>#DIV/0!</v>
      </c>
      <c r="F85" s="43" t="e">
        <f>AO101</f>
        <v>#DIV/0!</v>
      </c>
      <c r="G85" s="45" t="e">
        <f>AT101</f>
        <v>#DIV/0!</v>
      </c>
    </row>
    <row r="86" spans="1:7" ht="20.100000000000001" customHeight="1" x14ac:dyDescent="0.15">
      <c r="A86" s="47"/>
      <c r="B86" s="43"/>
      <c r="C86" s="43"/>
      <c r="D86" s="43"/>
      <c r="E86" s="43"/>
      <c r="F86" s="43"/>
      <c r="G86" s="45"/>
    </row>
    <row r="87" spans="1:7" ht="20.100000000000001" customHeight="1" x14ac:dyDescent="0.15">
      <c r="A87" s="47" t="s">
        <v>16</v>
      </c>
      <c r="B87" s="43" t="e">
        <f>V101</f>
        <v>#DIV/0!</v>
      </c>
      <c r="C87" s="43" t="e">
        <f>AA101</f>
        <v>#DIV/0!</v>
      </c>
      <c r="D87" s="43" t="e">
        <f>AF101</f>
        <v>#DIV/0!</v>
      </c>
      <c r="E87" s="43" t="e">
        <f>AK101</f>
        <v>#DIV/0!</v>
      </c>
      <c r="F87" s="43" t="e">
        <f>AP101</f>
        <v>#DIV/0!</v>
      </c>
      <c r="G87" s="45" t="e">
        <f>AU101</f>
        <v>#DIV/0!</v>
      </c>
    </row>
    <row r="88" spans="1:7" ht="20.100000000000001" customHeight="1" x14ac:dyDescent="0.15">
      <c r="A88" s="47"/>
      <c r="B88" s="43"/>
      <c r="C88" s="43"/>
      <c r="D88" s="43"/>
      <c r="E88" s="43"/>
      <c r="F88" s="43"/>
      <c r="G88" s="45"/>
    </row>
    <row r="89" spans="1:7" ht="20.100000000000001" customHeight="1" x14ac:dyDescent="0.15">
      <c r="A89" s="47" t="s">
        <v>17</v>
      </c>
      <c r="B89" s="43" t="e">
        <f>W101</f>
        <v>#DIV/0!</v>
      </c>
      <c r="C89" s="43" t="e">
        <f>AB101</f>
        <v>#DIV/0!</v>
      </c>
      <c r="D89" s="43" t="e">
        <f>AG101</f>
        <v>#DIV/0!</v>
      </c>
      <c r="E89" s="43" t="e">
        <f>AL101</f>
        <v>#DIV/0!</v>
      </c>
      <c r="F89" s="43" t="e">
        <f>AQ101</f>
        <v>#DIV/0!</v>
      </c>
      <c r="G89" s="45" t="e">
        <f>AV101</f>
        <v>#DIV/0!</v>
      </c>
    </row>
    <row r="90" spans="1:7" ht="20.100000000000001" customHeight="1" thickBot="1" x14ac:dyDescent="0.2">
      <c r="A90" s="48"/>
      <c r="B90" s="44"/>
      <c r="C90" s="44"/>
      <c r="D90" s="44"/>
      <c r="E90" s="44"/>
      <c r="F90" s="44"/>
      <c r="G90" s="46"/>
    </row>
    <row r="91" spans="1:7" ht="20.100000000000001" customHeight="1" x14ac:dyDescent="0.15"/>
    <row r="92" spans="1:7" ht="20.100000000000001" customHeight="1" x14ac:dyDescent="0.15"/>
    <row r="93" spans="1:7" ht="20.100000000000001" customHeight="1" x14ac:dyDescent="0.15"/>
    <row r="94" spans="1:7" ht="20.100000000000001" customHeight="1" x14ac:dyDescent="0.15"/>
    <row r="95" spans="1:7" ht="20.100000000000001" customHeight="1" x14ac:dyDescent="0.15"/>
    <row r="96" spans="1:7" ht="20.100000000000001" customHeight="1" x14ac:dyDescent="0.15"/>
    <row r="97" spans="17:48" ht="20.100000000000001" customHeight="1" x14ac:dyDescent="0.15"/>
    <row r="98" spans="17:48" ht="20.100000000000001" customHeight="1" x14ac:dyDescent="0.15">
      <c r="Q98" t="str">
        <f t="shared" ref="Q98:AV98" si="4">Q7</f>
        <v>年生</v>
      </c>
      <c r="R98">
        <f t="shared" si="4"/>
        <v>0</v>
      </c>
      <c r="S98" s="16" t="str">
        <f t="shared" si="4"/>
        <v>めあてを守る力</v>
      </c>
      <c r="T98" s="16">
        <f t="shared" si="4"/>
        <v>0</v>
      </c>
      <c r="U98" s="16">
        <f t="shared" si="4"/>
        <v>0</v>
      </c>
      <c r="V98" s="16">
        <f t="shared" si="4"/>
        <v>0</v>
      </c>
      <c r="W98" s="16">
        <f t="shared" si="4"/>
        <v>0</v>
      </c>
      <c r="X98" s="17" t="str">
        <f t="shared" si="4"/>
        <v>発表する力</v>
      </c>
      <c r="Y98" s="17">
        <f t="shared" si="4"/>
        <v>0</v>
      </c>
      <c r="Z98" s="17">
        <f t="shared" si="4"/>
        <v>0</v>
      </c>
      <c r="AA98" s="17">
        <f t="shared" si="4"/>
        <v>0</v>
      </c>
      <c r="AB98" s="17">
        <f t="shared" si="4"/>
        <v>0</v>
      </c>
      <c r="AC98" s="15" t="str">
        <f t="shared" si="4"/>
        <v>聴く力</v>
      </c>
      <c r="AD98" s="15">
        <f t="shared" si="4"/>
        <v>0</v>
      </c>
      <c r="AE98" s="15">
        <f t="shared" si="4"/>
        <v>0</v>
      </c>
      <c r="AF98" s="15">
        <f t="shared" si="4"/>
        <v>0</v>
      </c>
      <c r="AG98" s="15">
        <f t="shared" si="4"/>
        <v>0</v>
      </c>
      <c r="AH98" s="20" t="str">
        <f t="shared" si="4"/>
        <v>協力する力</v>
      </c>
      <c r="AI98" s="20">
        <f t="shared" si="4"/>
        <v>0</v>
      </c>
      <c r="AJ98" s="20">
        <f t="shared" si="4"/>
        <v>0</v>
      </c>
      <c r="AK98" s="20">
        <f t="shared" si="4"/>
        <v>0</v>
      </c>
      <c r="AL98" s="20">
        <f t="shared" si="4"/>
        <v>0</v>
      </c>
      <c r="AM98" s="19" t="str">
        <f t="shared" si="4"/>
        <v>工夫する力</v>
      </c>
      <c r="AN98" s="19">
        <f t="shared" si="4"/>
        <v>0</v>
      </c>
      <c r="AO98" s="19">
        <f t="shared" si="4"/>
        <v>0</v>
      </c>
      <c r="AP98" s="19">
        <f t="shared" si="4"/>
        <v>0</v>
      </c>
      <c r="AQ98" s="19">
        <f t="shared" si="4"/>
        <v>0</v>
      </c>
      <c r="AR98" s="18" t="str">
        <f t="shared" si="4"/>
        <v>認める力</v>
      </c>
      <c r="AS98" s="18">
        <f t="shared" si="4"/>
        <v>0</v>
      </c>
      <c r="AT98" s="18">
        <f t="shared" si="4"/>
        <v>0</v>
      </c>
      <c r="AU98" s="18">
        <f t="shared" si="4"/>
        <v>0</v>
      </c>
      <c r="AV98" s="18">
        <f t="shared" si="4"/>
        <v>0</v>
      </c>
    </row>
    <row r="99" spans="17:48" ht="20.100000000000001" customHeight="1" x14ac:dyDescent="0.15">
      <c r="Q99" t="str">
        <f t="shared" ref="Q99:AV99" si="5">Q9</f>
        <v>第（　　）回</v>
      </c>
      <c r="R99">
        <f t="shared" si="5"/>
        <v>0</v>
      </c>
      <c r="S99" t="str">
        <f t="shared" si="5"/>
        <v>一回</v>
      </c>
      <c r="T99" t="str">
        <f t="shared" si="5"/>
        <v>二回</v>
      </c>
      <c r="U99" t="str">
        <f t="shared" si="5"/>
        <v>三回</v>
      </c>
      <c r="V99" t="str">
        <f t="shared" si="5"/>
        <v>四回</v>
      </c>
      <c r="W99" t="str">
        <f t="shared" si="5"/>
        <v>五回</v>
      </c>
      <c r="X99" t="str">
        <f t="shared" si="5"/>
        <v>一回</v>
      </c>
      <c r="Y99" t="str">
        <f t="shared" si="5"/>
        <v>二回</v>
      </c>
      <c r="Z99" t="str">
        <f t="shared" si="5"/>
        <v>三回</v>
      </c>
      <c r="AA99" t="str">
        <f t="shared" si="5"/>
        <v>四回</v>
      </c>
      <c r="AB99" t="str">
        <f t="shared" si="5"/>
        <v>五回</v>
      </c>
      <c r="AC99" t="str">
        <f t="shared" si="5"/>
        <v>一回</v>
      </c>
      <c r="AD99" t="str">
        <f t="shared" si="5"/>
        <v>二回</v>
      </c>
      <c r="AE99" t="str">
        <f t="shared" si="5"/>
        <v>三回</v>
      </c>
      <c r="AF99" t="str">
        <f t="shared" si="5"/>
        <v>四回</v>
      </c>
      <c r="AG99" t="str">
        <f t="shared" si="5"/>
        <v>五回</v>
      </c>
      <c r="AH99" t="str">
        <f t="shared" si="5"/>
        <v>一回</v>
      </c>
      <c r="AI99" t="str">
        <f t="shared" si="5"/>
        <v>二回</v>
      </c>
      <c r="AJ99" t="str">
        <f t="shared" si="5"/>
        <v>三回</v>
      </c>
      <c r="AK99" t="str">
        <f t="shared" si="5"/>
        <v>四回</v>
      </c>
      <c r="AL99" t="str">
        <f t="shared" si="5"/>
        <v>五回</v>
      </c>
      <c r="AM99" t="str">
        <f t="shared" si="5"/>
        <v>一回</v>
      </c>
      <c r="AN99" t="str">
        <f t="shared" si="5"/>
        <v>二回</v>
      </c>
      <c r="AO99" t="str">
        <f t="shared" si="5"/>
        <v>三回</v>
      </c>
      <c r="AP99" t="str">
        <f t="shared" si="5"/>
        <v>四回</v>
      </c>
      <c r="AQ99" t="str">
        <f t="shared" si="5"/>
        <v>五回</v>
      </c>
      <c r="AR99" t="str">
        <f t="shared" si="5"/>
        <v>一回</v>
      </c>
      <c r="AS99" t="str">
        <f t="shared" si="5"/>
        <v>二回</v>
      </c>
      <c r="AT99" t="str">
        <f t="shared" si="5"/>
        <v>三回</v>
      </c>
      <c r="AU99" t="str">
        <f t="shared" si="5"/>
        <v>四回</v>
      </c>
      <c r="AV99" t="str">
        <f t="shared" si="5"/>
        <v>五回</v>
      </c>
    </row>
    <row r="100" spans="17:48" ht="20.100000000000001" customHeight="1" x14ac:dyDescent="0.15">
      <c r="Q100" t="e">
        <f>入力シート!#REF!</f>
        <v>#REF!</v>
      </c>
      <c r="R100" t="e">
        <f>入力シート!#REF!</f>
        <v>#REF!</v>
      </c>
      <c r="S100" s="16" t="e">
        <f>入力シート!#REF!</f>
        <v>#REF!</v>
      </c>
      <c r="T100" s="16" t="e">
        <f>入力シート!#REF!</f>
        <v>#REF!</v>
      </c>
      <c r="U100" s="16" t="e">
        <f>入力シート!#REF!</f>
        <v>#REF!</v>
      </c>
      <c r="V100" s="16" t="e">
        <f>入力シート!#REF!</f>
        <v>#REF!</v>
      </c>
      <c r="W100" s="16" t="e">
        <f>入力シート!#REF!</f>
        <v>#REF!</v>
      </c>
      <c r="X100" s="17" t="e">
        <f>入力シート!#REF!</f>
        <v>#REF!</v>
      </c>
      <c r="Y100" s="17" t="e">
        <f>入力シート!#REF!</f>
        <v>#REF!</v>
      </c>
      <c r="Z100" s="17" t="e">
        <f>入力シート!#REF!</f>
        <v>#REF!</v>
      </c>
      <c r="AA100" s="17" t="e">
        <f>入力シート!#REF!</f>
        <v>#REF!</v>
      </c>
      <c r="AB100" s="17" t="e">
        <f>入力シート!#REF!</f>
        <v>#REF!</v>
      </c>
      <c r="AC100" s="15" t="e">
        <f>入力シート!#REF!</f>
        <v>#REF!</v>
      </c>
      <c r="AD100" s="15" t="e">
        <f>入力シート!#REF!</f>
        <v>#REF!</v>
      </c>
      <c r="AE100" s="15" t="e">
        <f>入力シート!#REF!</f>
        <v>#REF!</v>
      </c>
      <c r="AF100" s="15" t="e">
        <f>入力シート!#REF!</f>
        <v>#REF!</v>
      </c>
      <c r="AG100" s="15" t="e">
        <f>入力シート!#REF!</f>
        <v>#REF!</v>
      </c>
      <c r="AH100" s="20" t="e">
        <f>入力シート!#REF!</f>
        <v>#REF!</v>
      </c>
      <c r="AI100" s="20" t="e">
        <f>入力シート!#REF!</f>
        <v>#REF!</v>
      </c>
      <c r="AJ100" s="20" t="e">
        <f>入力シート!#REF!</f>
        <v>#REF!</v>
      </c>
      <c r="AK100" s="20" t="e">
        <f>入力シート!#REF!</f>
        <v>#REF!</v>
      </c>
      <c r="AL100" s="20" t="e">
        <f>入力シート!#REF!</f>
        <v>#REF!</v>
      </c>
      <c r="AM100" s="19" t="e">
        <f>入力シート!#REF!</f>
        <v>#REF!</v>
      </c>
      <c r="AN100" s="19" t="e">
        <f>入力シート!#REF!</f>
        <v>#REF!</v>
      </c>
      <c r="AO100" s="19" t="e">
        <f>入力シート!#REF!</f>
        <v>#REF!</v>
      </c>
      <c r="AP100" s="19" t="e">
        <f>入力シート!#REF!</f>
        <v>#REF!</v>
      </c>
      <c r="AQ100" s="19" t="e">
        <f>入力シート!#REF!</f>
        <v>#REF!</v>
      </c>
      <c r="AR100" s="18" t="e">
        <f>入力シート!#REF!</f>
        <v>#REF!</v>
      </c>
      <c r="AS100" s="18" t="e">
        <f>入力シート!#REF!</f>
        <v>#REF!</v>
      </c>
      <c r="AT100" s="18" t="e">
        <f>入力シート!#REF!</f>
        <v>#REF!</v>
      </c>
      <c r="AU100" s="18" t="e">
        <f>入力シート!#REF!</f>
        <v>#REF!</v>
      </c>
      <c r="AV100" s="18" t="e">
        <f>入力シート!#REF!</f>
        <v>#REF!</v>
      </c>
    </row>
    <row r="101" spans="17:48" ht="20.100000000000001" customHeight="1" x14ac:dyDescent="0.15">
      <c r="Q101" t="str">
        <f>入力シート!A12</f>
        <v>学級の平均</v>
      </c>
      <c r="R101">
        <f>入力シート!B12</f>
        <v>0</v>
      </c>
      <c r="S101" s="16" t="e">
        <f>入力シート!C12</f>
        <v>#DIV/0!</v>
      </c>
      <c r="T101" s="16" t="e">
        <f>入力シート!D12</f>
        <v>#DIV/0!</v>
      </c>
      <c r="U101" s="16" t="e">
        <f>入力シート!E12</f>
        <v>#DIV/0!</v>
      </c>
      <c r="V101" s="16" t="e">
        <f>入力シート!F12</f>
        <v>#DIV/0!</v>
      </c>
      <c r="W101" s="16" t="e">
        <f>入力シート!G12</f>
        <v>#DIV/0!</v>
      </c>
      <c r="X101" s="17" t="e">
        <f>入力シート!H12</f>
        <v>#DIV/0!</v>
      </c>
      <c r="Y101" s="17" t="e">
        <f>入力シート!I12</f>
        <v>#DIV/0!</v>
      </c>
      <c r="Z101" s="17" t="e">
        <f>入力シート!J12</f>
        <v>#DIV/0!</v>
      </c>
      <c r="AA101" s="17" t="e">
        <f>入力シート!K12</f>
        <v>#DIV/0!</v>
      </c>
      <c r="AB101" s="17" t="e">
        <f>入力シート!L12</f>
        <v>#DIV/0!</v>
      </c>
      <c r="AC101" s="15" t="e">
        <f>入力シート!M12</f>
        <v>#DIV/0!</v>
      </c>
      <c r="AD101" s="15" t="e">
        <f>入力シート!N12</f>
        <v>#DIV/0!</v>
      </c>
      <c r="AE101" s="15" t="e">
        <f>入力シート!O12</f>
        <v>#DIV/0!</v>
      </c>
      <c r="AF101" s="15" t="e">
        <f>入力シート!P12</f>
        <v>#DIV/0!</v>
      </c>
      <c r="AG101" s="15" t="e">
        <f>入力シート!Q12</f>
        <v>#DIV/0!</v>
      </c>
      <c r="AH101" s="20" t="e">
        <f>入力シート!R12</f>
        <v>#DIV/0!</v>
      </c>
      <c r="AI101" s="20" t="e">
        <f>入力シート!S12</f>
        <v>#DIV/0!</v>
      </c>
      <c r="AJ101" s="20" t="e">
        <f>入力シート!T12</f>
        <v>#DIV/0!</v>
      </c>
      <c r="AK101" s="20" t="e">
        <f>入力シート!U12</f>
        <v>#DIV/0!</v>
      </c>
      <c r="AL101" s="20" t="e">
        <f>入力シート!V12</f>
        <v>#DIV/0!</v>
      </c>
      <c r="AM101" s="19" t="e">
        <f>入力シート!W12</f>
        <v>#DIV/0!</v>
      </c>
      <c r="AN101" s="19" t="e">
        <f>入力シート!X12</f>
        <v>#DIV/0!</v>
      </c>
      <c r="AO101" s="19" t="e">
        <f>入力シート!Y12</f>
        <v>#DIV/0!</v>
      </c>
      <c r="AP101" s="19" t="e">
        <f>入力シート!Z12</f>
        <v>#DIV/0!</v>
      </c>
      <c r="AQ101" s="19" t="e">
        <f>入力シート!AA12</f>
        <v>#DIV/0!</v>
      </c>
      <c r="AR101" s="18" t="e">
        <f>入力シート!AB12</f>
        <v>#DIV/0!</v>
      </c>
      <c r="AS101" s="18" t="e">
        <f>入力シート!AC12</f>
        <v>#DIV/0!</v>
      </c>
      <c r="AT101" s="18" t="e">
        <f>入力シート!AD12</f>
        <v>#DIV/0!</v>
      </c>
      <c r="AU101" s="18" t="e">
        <f>入力シート!AE12</f>
        <v>#DIV/0!</v>
      </c>
      <c r="AV101" s="18" t="e">
        <f>入力シート!AF12</f>
        <v>#DIV/0!</v>
      </c>
    </row>
    <row r="102" spans="17:48" ht="20.100000000000001" customHeight="1" x14ac:dyDescent="0.15"/>
    <row r="103" spans="17:48" ht="20.100000000000001" customHeight="1" x14ac:dyDescent="0.15"/>
    <row r="104" spans="17:48" ht="20.100000000000001" customHeight="1" x14ac:dyDescent="0.15"/>
    <row r="105" spans="17:48" ht="20.100000000000001" customHeight="1" x14ac:dyDescent="0.15"/>
    <row r="106" spans="17:48" ht="20.100000000000001" customHeight="1" x14ac:dyDescent="0.15"/>
    <row r="107" spans="17:48" ht="20.100000000000001" customHeight="1" x14ac:dyDescent="0.15"/>
    <row r="108" spans="17:48" ht="20.100000000000001" customHeight="1" x14ac:dyDescent="0.15"/>
    <row r="109" spans="17:48" ht="20.100000000000001" customHeight="1" x14ac:dyDescent="0.15"/>
    <row r="110" spans="17:48" ht="20.100000000000001" customHeight="1" x14ac:dyDescent="0.15"/>
    <row r="111" spans="17:48" ht="20.100000000000001" customHeight="1" x14ac:dyDescent="0.15"/>
    <row r="112" spans="17:48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</sheetData>
  <mergeCells count="258">
    <mergeCell ref="A71:A72"/>
    <mergeCell ref="B71:B72"/>
    <mergeCell ref="C71:C72"/>
    <mergeCell ref="D71:D72"/>
    <mergeCell ref="E71:E72"/>
    <mergeCell ref="F71:F72"/>
    <mergeCell ref="G71:G72"/>
    <mergeCell ref="A73:A74"/>
    <mergeCell ref="B73:B74"/>
    <mergeCell ref="C73:C74"/>
    <mergeCell ref="D73:D74"/>
    <mergeCell ref="E73:E74"/>
    <mergeCell ref="F73:F74"/>
    <mergeCell ref="G73:G74"/>
    <mergeCell ref="A67:A68"/>
    <mergeCell ref="B67:B68"/>
    <mergeCell ref="C67:C68"/>
    <mergeCell ref="D67:D68"/>
    <mergeCell ref="E67:E68"/>
    <mergeCell ref="F67:F68"/>
    <mergeCell ref="G67:G68"/>
    <mergeCell ref="A69:A70"/>
    <mergeCell ref="B69:B70"/>
    <mergeCell ref="C69:C70"/>
    <mergeCell ref="D69:D70"/>
    <mergeCell ref="E69:E70"/>
    <mergeCell ref="F69:F70"/>
    <mergeCell ref="G69:G70"/>
    <mergeCell ref="A61:G62"/>
    <mergeCell ref="A63:A64"/>
    <mergeCell ref="B63:B64"/>
    <mergeCell ref="C63:C64"/>
    <mergeCell ref="D63:D64"/>
    <mergeCell ref="E63:E64"/>
    <mergeCell ref="F63:F64"/>
    <mergeCell ref="G63:G64"/>
    <mergeCell ref="A65:A66"/>
    <mergeCell ref="B65:B66"/>
    <mergeCell ref="C65:C66"/>
    <mergeCell ref="D65:D66"/>
    <mergeCell ref="E65:E66"/>
    <mergeCell ref="F65:F66"/>
    <mergeCell ref="G65:G66"/>
    <mergeCell ref="A87:A88"/>
    <mergeCell ref="B87:B88"/>
    <mergeCell ref="C87:C88"/>
    <mergeCell ref="D87:D88"/>
    <mergeCell ref="E87:E88"/>
    <mergeCell ref="F87:F88"/>
    <mergeCell ref="G87:G88"/>
    <mergeCell ref="A89:A90"/>
    <mergeCell ref="B89:B90"/>
    <mergeCell ref="C89:C90"/>
    <mergeCell ref="D89:D90"/>
    <mergeCell ref="E89:E90"/>
    <mergeCell ref="F89:F90"/>
    <mergeCell ref="G89:G90"/>
    <mergeCell ref="A83:A84"/>
    <mergeCell ref="B83:B84"/>
    <mergeCell ref="C83:C84"/>
    <mergeCell ref="D83:D84"/>
    <mergeCell ref="E83:E84"/>
    <mergeCell ref="F83:F84"/>
    <mergeCell ref="G83:G84"/>
    <mergeCell ref="A85:A86"/>
    <mergeCell ref="B85:B86"/>
    <mergeCell ref="C85:C86"/>
    <mergeCell ref="D85:D86"/>
    <mergeCell ref="E85:E86"/>
    <mergeCell ref="F85:F86"/>
    <mergeCell ref="G85:G86"/>
    <mergeCell ref="A77:G78"/>
    <mergeCell ref="A79:A80"/>
    <mergeCell ref="B79:B80"/>
    <mergeCell ref="C79:C80"/>
    <mergeCell ref="D79:D80"/>
    <mergeCell ref="E79:E80"/>
    <mergeCell ref="F79:F80"/>
    <mergeCell ref="G79:G80"/>
    <mergeCell ref="A81:A82"/>
    <mergeCell ref="B81:B82"/>
    <mergeCell ref="C81:C82"/>
    <mergeCell ref="D81:D82"/>
    <mergeCell ref="E81:E82"/>
    <mergeCell ref="F81:F82"/>
    <mergeCell ref="G81:G82"/>
    <mergeCell ref="G26:G27"/>
    <mergeCell ref="A28:A29"/>
    <mergeCell ref="B28:B29"/>
    <mergeCell ref="C28:C29"/>
    <mergeCell ref="D28:D29"/>
    <mergeCell ref="E28:E29"/>
    <mergeCell ref="F28:F29"/>
    <mergeCell ref="G28:G29"/>
    <mergeCell ref="A26:A27"/>
    <mergeCell ref="B26:B27"/>
    <mergeCell ref="C26:C27"/>
    <mergeCell ref="D26:D27"/>
    <mergeCell ref="E26:E27"/>
    <mergeCell ref="F26:F27"/>
    <mergeCell ref="G22:G23"/>
    <mergeCell ref="A24:A25"/>
    <mergeCell ref="B24:B25"/>
    <mergeCell ref="C24:C25"/>
    <mergeCell ref="D24:D25"/>
    <mergeCell ref="E24:E25"/>
    <mergeCell ref="F24:F25"/>
    <mergeCell ref="G24:G25"/>
    <mergeCell ref="A22:A23"/>
    <mergeCell ref="B22:B23"/>
    <mergeCell ref="C22:C23"/>
    <mergeCell ref="D22:D23"/>
    <mergeCell ref="E22:E23"/>
    <mergeCell ref="F22:F23"/>
    <mergeCell ref="A20:A21"/>
    <mergeCell ref="B20:B21"/>
    <mergeCell ref="C20:C21"/>
    <mergeCell ref="D20:D21"/>
    <mergeCell ref="E20:E21"/>
    <mergeCell ref="F20:F21"/>
    <mergeCell ref="G20:G21"/>
    <mergeCell ref="A18:A19"/>
    <mergeCell ref="B18:B19"/>
    <mergeCell ref="C18:C19"/>
    <mergeCell ref="D18:D19"/>
    <mergeCell ref="E18:E19"/>
    <mergeCell ref="F18:F19"/>
    <mergeCell ref="G13:G14"/>
    <mergeCell ref="A16:G17"/>
    <mergeCell ref="A13:A14"/>
    <mergeCell ref="B13:B14"/>
    <mergeCell ref="C13:C14"/>
    <mergeCell ref="D13:D14"/>
    <mergeCell ref="E13:E14"/>
    <mergeCell ref="F13:F14"/>
    <mergeCell ref="G18:G19"/>
    <mergeCell ref="A5:A6"/>
    <mergeCell ref="B5:B6"/>
    <mergeCell ref="C5:C6"/>
    <mergeCell ref="D5:D6"/>
    <mergeCell ref="E5:E6"/>
    <mergeCell ref="F5:F6"/>
    <mergeCell ref="G9:G10"/>
    <mergeCell ref="A11:A12"/>
    <mergeCell ref="B11:B12"/>
    <mergeCell ref="C11:C12"/>
    <mergeCell ref="D11:D12"/>
    <mergeCell ref="E11:E12"/>
    <mergeCell ref="F11:F12"/>
    <mergeCell ref="G11:G12"/>
    <mergeCell ref="A9:A10"/>
    <mergeCell ref="B9:B10"/>
    <mergeCell ref="C9:C10"/>
    <mergeCell ref="D9:D10"/>
    <mergeCell ref="E9:E10"/>
    <mergeCell ref="F9:F10"/>
    <mergeCell ref="E35:E36"/>
    <mergeCell ref="F35:F36"/>
    <mergeCell ref="G35:G36"/>
    <mergeCell ref="A37:A38"/>
    <mergeCell ref="B37:B38"/>
    <mergeCell ref="C37:C38"/>
    <mergeCell ref="D37:D38"/>
    <mergeCell ref="E37:E38"/>
    <mergeCell ref="A1:G2"/>
    <mergeCell ref="A3:A4"/>
    <mergeCell ref="B3:B4"/>
    <mergeCell ref="C3:C4"/>
    <mergeCell ref="D3:D4"/>
    <mergeCell ref="E3:E4"/>
    <mergeCell ref="F3:F4"/>
    <mergeCell ref="G3:G4"/>
    <mergeCell ref="G5:G6"/>
    <mergeCell ref="A7:A8"/>
    <mergeCell ref="B7:B8"/>
    <mergeCell ref="C7:C8"/>
    <mergeCell ref="D7:D8"/>
    <mergeCell ref="E7:E8"/>
    <mergeCell ref="F7:F8"/>
    <mergeCell ref="G7:G8"/>
    <mergeCell ref="A31:G32"/>
    <mergeCell ref="A33:A34"/>
    <mergeCell ref="B33:B34"/>
    <mergeCell ref="C33:C34"/>
    <mergeCell ref="D33:D34"/>
    <mergeCell ref="E33:E34"/>
    <mergeCell ref="F33:F34"/>
    <mergeCell ref="G33:G34"/>
    <mergeCell ref="A43:A44"/>
    <mergeCell ref="B43:B44"/>
    <mergeCell ref="C43:C44"/>
    <mergeCell ref="D43:D44"/>
    <mergeCell ref="E43:E44"/>
    <mergeCell ref="A41:A42"/>
    <mergeCell ref="B41:B42"/>
    <mergeCell ref="C41:C42"/>
    <mergeCell ref="D41:D42"/>
    <mergeCell ref="E41:E42"/>
    <mergeCell ref="F41:F42"/>
    <mergeCell ref="G41:G42"/>
    <mergeCell ref="A35:A36"/>
    <mergeCell ref="B35:B36"/>
    <mergeCell ref="C35:C36"/>
    <mergeCell ref="D35:D36"/>
    <mergeCell ref="F37:F38"/>
    <mergeCell ref="G37:G38"/>
    <mergeCell ref="A39:A40"/>
    <mergeCell ref="B39:B40"/>
    <mergeCell ref="C39:C40"/>
    <mergeCell ref="D39:D40"/>
    <mergeCell ref="E39:E40"/>
    <mergeCell ref="F39:F40"/>
    <mergeCell ref="G39:G40"/>
    <mergeCell ref="F43:F44"/>
    <mergeCell ref="G43:G44"/>
    <mergeCell ref="A46:G47"/>
    <mergeCell ref="A48:A49"/>
    <mergeCell ref="B48:B49"/>
    <mergeCell ref="C48:C49"/>
    <mergeCell ref="D48:D49"/>
    <mergeCell ref="E48:E49"/>
    <mergeCell ref="F48:F49"/>
    <mergeCell ref="G48:G49"/>
    <mergeCell ref="F50:F51"/>
    <mergeCell ref="G50:G51"/>
    <mergeCell ref="A52:A53"/>
    <mergeCell ref="B52:B53"/>
    <mergeCell ref="C52:C53"/>
    <mergeCell ref="D52:D53"/>
    <mergeCell ref="E52:E53"/>
    <mergeCell ref="F52:F53"/>
    <mergeCell ref="G52:G53"/>
    <mergeCell ref="A50:A51"/>
    <mergeCell ref="B50:B51"/>
    <mergeCell ref="C50:C51"/>
    <mergeCell ref="D50:D51"/>
    <mergeCell ref="E50:E51"/>
    <mergeCell ref="F58:F59"/>
    <mergeCell ref="G58:G59"/>
    <mergeCell ref="A58:A59"/>
    <mergeCell ref="B58:B59"/>
    <mergeCell ref="C58:C59"/>
    <mergeCell ref="D58:D59"/>
    <mergeCell ref="E58:E59"/>
    <mergeCell ref="F54:F55"/>
    <mergeCell ref="G54:G55"/>
    <mergeCell ref="A56:A57"/>
    <mergeCell ref="B56:B57"/>
    <mergeCell ref="C56:C57"/>
    <mergeCell ref="D56:D57"/>
    <mergeCell ref="E56:E57"/>
    <mergeCell ref="F56:F57"/>
    <mergeCell ref="G56:G57"/>
    <mergeCell ref="A54:A55"/>
    <mergeCell ref="B54:B55"/>
    <mergeCell ref="C54:C55"/>
    <mergeCell ref="D54:D55"/>
    <mergeCell ref="E54:E55"/>
  </mergeCells>
  <phoneticPr fontId="1"/>
  <pageMargins left="0.23622047244094491" right="0.23622047244094491" top="0.55118110236220474" bottom="0.55118110236220474" header="0.11811023622047245" footer="0.11811023622047245"/>
  <pageSetup paperSize="9" scale="88" orientation="landscape" verticalDpi="300" r:id="rId1"/>
  <rowBreaks count="2" manualBreakCount="2">
    <brk id="30" max="16383" man="1"/>
    <brk id="60" max="1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T1:BE16"/>
  <sheetViews>
    <sheetView view="pageBreakPreview" topLeftCell="A4" zoomScale="80" zoomScaleNormal="70" zoomScaleSheetLayoutView="80" workbookViewId="0">
      <selection activeCell="T29" sqref="T29"/>
    </sheetView>
  </sheetViews>
  <sheetFormatPr defaultRowHeight="13.5" x14ac:dyDescent="0.15"/>
  <cols>
    <col min="1" max="2" width="5.625" customWidth="1"/>
    <col min="3" max="8" width="10.625" customWidth="1"/>
    <col min="16" max="17" width="9" customWidth="1"/>
  </cols>
  <sheetData>
    <row r="1" spans="20:57" ht="14.25" thickBot="1" x14ac:dyDescent="0.2"/>
    <row r="2" spans="20:57" x14ac:dyDescent="0.15">
      <c r="Z2" s="24" t="s">
        <v>5</v>
      </c>
      <c r="AA2" s="25"/>
      <c r="AB2" s="35" t="s">
        <v>4</v>
      </c>
      <c r="AC2" s="36"/>
      <c r="AD2" s="36"/>
      <c r="AE2" s="36"/>
      <c r="AF2" s="37"/>
      <c r="AG2" s="69" t="s">
        <v>6</v>
      </c>
      <c r="AH2" s="70"/>
      <c r="AI2" s="70"/>
      <c r="AJ2" s="70"/>
      <c r="AK2" s="71"/>
      <c r="AL2" s="35" t="s">
        <v>0</v>
      </c>
      <c r="AM2" s="36"/>
      <c r="AN2" s="36"/>
      <c r="AO2" s="36"/>
      <c r="AP2" s="37"/>
      <c r="AQ2" s="35" t="s">
        <v>1</v>
      </c>
      <c r="AR2" s="36"/>
      <c r="AS2" s="36"/>
      <c r="AT2" s="36"/>
      <c r="AU2" s="37"/>
      <c r="AV2" s="35" t="s">
        <v>2</v>
      </c>
      <c r="AW2" s="36"/>
      <c r="AX2" s="36"/>
      <c r="AY2" s="36"/>
      <c r="AZ2" s="37"/>
      <c r="BA2" s="35" t="s">
        <v>3</v>
      </c>
      <c r="BB2" s="36"/>
      <c r="BC2" s="36"/>
      <c r="BD2" s="36"/>
      <c r="BE2" s="41"/>
    </row>
    <row r="3" spans="20:57" x14ac:dyDescent="0.15">
      <c r="Z3" s="26"/>
      <c r="AA3" s="27"/>
      <c r="AB3" s="38"/>
      <c r="AC3" s="39"/>
      <c r="AD3" s="39"/>
      <c r="AE3" s="39"/>
      <c r="AF3" s="40"/>
      <c r="AG3" s="72"/>
      <c r="AH3" s="73"/>
      <c r="AI3" s="73"/>
      <c r="AJ3" s="73"/>
      <c r="AK3" s="74"/>
      <c r="AL3" s="38"/>
      <c r="AM3" s="39"/>
      <c r="AN3" s="39"/>
      <c r="AO3" s="39"/>
      <c r="AP3" s="40"/>
      <c r="AQ3" s="38"/>
      <c r="AR3" s="39"/>
      <c r="AS3" s="39"/>
      <c r="AT3" s="39"/>
      <c r="AU3" s="40"/>
      <c r="AV3" s="38"/>
      <c r="AW3" s="39"/>
      <c r="AX3" s="39"/>
      <c r="AY3" s="39"/>
      <c r="AZ3" s="40"/>
      <c r="BA3" s="38"/>
      <c r="BB3" s="39"/>
      <c r="BC3" s="39"/>
      <c r="BD3" s="39"/>
      <c r="BE3" s="42"/>
    </row>
    <row r="4" spans="20:57" x14ac:dyDescent="0.15">
      <c r="Z4" s="28" t="s">
        <v>7</v>
      </c>
      <c r="AA4" s="29"/>
      <c r="AB4" s="34" t="str">
        <f>入力シート!C5</f>
        <v>一回</v>
      </c>
      <c r="AC4" s="30" t="str">
        <f>入力シート!D5</f>
        <v>二回</v>
      </c>
      <c r="AD4" s="30" t="str">
        <f>入力シート!E5</f>
        <v>三回</v>
      </c>
      <c r="AE4" s="30" t="str">
        <f>入力シート!F5</f>
        <v>四回</v>
      </c>
      <c r="AF4" s="31" t="str">
        <f>入力シート!G5</f>
        <v>五回</v>
      </c>
      <c r="AG4" s="34" t="str">
        <f>入力シート!H5</f>
        <v>一回</v>
      </c>
      <c r="AH4" s="30" t="str">
        <f>入力シート!I5</f>
        <v>二回</v>
      </c>
      <c r="AI4" s="30" t="str">
        <f>入力シート!J5</f>
        <v>三回</v>
      </c>
      <c r="AJ4" s="30" t="str">
        <f>入力シート!K5</f>
        <v>四回</v>
      </c>
      <c r="AK4" s="31" t="str">
        <f>入力シート!L5</f>
        <v>五回</v>
      </c>
      <c r="AL4" s="34" t="str">
        <f>入力シート!M5</f>
        <v>一回</v>
      </c>
      <c r="AM4" s="30" t="str">
        <f>入力シート!N5</f>
        <v>二回</v>
      </c>
      <c r="AN4" s="30" t="str">
        <f>入力シート!O5</f>
        <v>三回</v>
      </c>
      <c r="AO4" s="30" t="str">
        <f>入力シート!P5</f>
        <v>四回</v>
      </c>
      <c r="AP4" s="31" t="str">
        <f>入力シート!Q5</f>
        <v>五回</v>
      </c>
      <c r="AQ4" s="34" t="str">
        <f>入力シート!R5</f>
        <v>一回</v>
      </c>
      <c r="AR4" s="30" t="str">
        <f>入力シート!S5</f>
        <v>二回</v>
      </c>
      <c r="AS4" s="30" t="str">
        <f>入力シート!T5</f>
        <v>三回</v>
      </c>
      <c r="AT4" s="30" t="str">
        <f>入力シート!U5</f>
        <v>四回</v>
      </c>
      <c r="AU4" s="31" t="str">
        <f>入力シート!V5</f>
        <v>五回</v>
      </c>
      <c r="AV4" s="34" t="str">
        <f>入力シート!W5</f>
        <v>一回</v>
      </c>
      <c r="AW4" s="30" t="str">
        <f>入力シート!X5</f>
        <v>二回</v>
      </c>
      <c r="AX4" s="30" t="str">
        <f>入力シート!Y5</f>
        <v>三回</v>
      </c>
      <c r="AY4" s="30" t="str">
        <f>入力シート!Z5</f>
        <v>四回</v>
      </c>
      <c r="AZ4" s="31" t="str">
        <f>入力シート!AA5</f>
        <v>五回</v>
      </c>
      <c r="BA4" s="65" t="str">
        <f>入力シート!AB5</f>
        <v>一回</v>
      </c>
      <c r="BB4" s="63" t="str">
        <f>入力シート!AC5</f>
        <v>二回</v>
      </c>
      <c r="BC4" s="63" t="str">
        <f>入力シート!AD5</f>
        <v>三回</v>
      </c>
      <c r="BD4" s="63" t="str">
        <f>入力シート!AE5</f>
        <v>四回</v>
      </c>
      <c r="BE4" s="67" t="str">
        <f>入力シート!AF5</f>
        <v>五回</v>
      </c>
    </row>
    <row r="5" spans="20:57" x14ac:dyDescent="0.15">
      <c r="Z5" s="28"/>
      <c r="AA5" s="29"/>
      <c r="AB5" s="34"/>
      <c r="AC5" s="30"/>
      <c r="AD5" s="30"/>
      <c r="AE5" s="30"/>
      <c r="AF5" s="31"/>
      <c r="AG5" s="34"/>
      <c r="AH5" s="30"/>
      <c r="AI5" s="30"/>
      <c r="AJ5" s="30"/>
      <c r="AK5" s="31"/>
      <c r="AL5" s="34"/>
      <c r="AM5" s="30"/>
      <c r="AN5" s="30"/>
      <c r="AO5" s="30"/>
      <c r="AP5" s="31"/>
      <c r="AQ5" s="34"/>
      <c r="AR5" s="30"/>
      <c r="AS5" s="30"/>
      <c r="AT5" s="30"/>
      <c r="AU5" s="31"/>
      <c r="AV5" s="34"/>
      <c r="AW5" s="30"/>
      <c r="AX5" s="30"/>
      <c r="AY5" s="30"/>
      <c r="AZ5" s="31"/>
      <c r="BA5" s="66"/>
      <c r="BB5" s="64"/>
      <c r="BC5" s="64"/>
      <c r="BD5" s="64"/>
      <c r="BE5" s="68"/>
    </row>
    <row r="6" spans="20:57" ht="20.100000000000001" customHeight="1" x14ac:dyDescent="0.15">
      <c r="Z6" s="79" t="str">
        <f>入力シート!A12</f>
        <v>学級の平均</v>
      </c>
      <c r="AA6" s="79"/>
      <c r="AB6" t="e">
        <f>入力シート!C12</f>
        <v>#DIV/0!</v>
      </c>
      <c r="AC6" t="e">
        <f>入力シート!D12</f>
        <v>#DIV/0!</v>
      </c>
      <c r="AD6" t="e">
        <f>入力シート!E12</f>
        <v>#DIV/0!</v>
      </c>
      <c r="AE6" t="e">
        <f>入力シート!F12</f>
        <v>#DIV/0!</v>
      </c>
      <c r="AF6" t="e">
        <f>入力シート!G12</f>
        <v>#DIV/0!</v>
      </c>
      <c r="AG6" t="e">
        <f>入力シート!H12</f>
        <v>#DIV/0!</v>
      </c>
      <c r="AH6" t="e">
        <f>入力シート!I12</f>
        <v>#DIV/0!</v>
      </c>
      <c r="AI6" t="e">
        <f>入力シート!J12</f>
        <v>#DIV/0!</v>
      </c>
      <c r="AJ6" t="e">
        <f>入力シート!K12</f>
        <v>#DIV/0!</v>
      </c>
      <c r="AK6" t="e">
        <f>入力シート!L12</f>
        <v>#DIV/0!</v>
      </c>
      <c r="AL6" t="e">
        <f>入力シート!M12</f>
        <v>#DIV/0!</v>
      </c>
      <c r="AM6" t="e">
        <f>入力シート!N12</f>
        <v>#DIV/0!</v>
      </c>
      <c r="AN6" t="e">
        <f>入力シート!O12</f>
        <v>#DIV/0!</v>
      </c>
      <c r="AO6" t="e">
        <f>入力シート!P12</f>
        <v>#DIV/0!</v>
      </c>
      <c r="AP6" t="e">
        <f>入力シート!Q12</f>
        <v>#DIV/0!</v>
      </c>
      <c r="AQ6" t="e">
        <f>入力シート!R12</f>
        <v>#DIV/0!</v>
      </c>
      <c r="AR6" t="e">
        <f>入力シート!S12</f>
        <v>#DIV/0!</v>
      </c>
      <c r="AS6" t="e">
        <f>入力シート!T12</f>
        <v>#DIV/0!</v>
      </c>
      <c r="AT6" t="e">
        <f>入力シート!U12</f>
        <v>#DIV/0!</v>
      </c>
      <c r="AU6" t="e">
        <f>入力シート!V12</f>
        <v>#DIV/0!</v>
      </c>
      <c r="AV6" t="e">
        <f>入力シート!W12</f>
        <v>#DIV/0!</v>
      </c>
      <c r="AW6" t="e">
        <f>入力シート!X12</f>
        <v>#DIV/0!</v>
      </c>
      <c r="AX6" t="e">
        <f>入力シート!Y12</f>
        <v>#DIV/0!</v>
      </c>
      <c r="AY6" t="e">
        <f>入力シート!Z12</f>
        <v>#DIV/0!</v>
      </c>
      <c r="AZ6" t="e">
        <f>入力シート!AA12</f>
        <v>#DIV/0!</v>
      </c>
      <c r="BA6" t="e">
        <f>入力シート!AB12</f>
        <v>#DIV/0!</v>
      </c>
      <c r="BB6" t="e">
        <f>入力シート!AC12</f>
        <v>#DIV/0!</v>
      </c>
      <c r="BC6" t="e">
        <f>入力シート!AD12</f>
        <v>#DIV/0!</v>
      </c>
      <c r="BD6" t="e">
        <f>入力シート!AE12</f>
        <v>#DIV/0!</v>
      </c>
      <c r="BE6" t="e">
        <f>入力シート!AF12</f>
        <v>#DIV/0!</v>
      </c>
    </row>
    <row r="7" spans="20:57" ht="20.100000000000001" customHeight="1" x14ac:dyDescent="0.15"/>
    <row r="8" spans="20:57" ht="20.100000000000001" customHeight="1" x14ac:dyDescent="0.15"/>
    <row r="9" spans="20:57" ht="20.100000000000001" customHeight="1" thickBot="1" x14ac:dyDescent="0.2"/>
    <row r="10" spans="20:57" ht="20.100000000000001" customHeight="1" x14ac:dyDescent="0.15">
      <c r="T10" s="24" t="s">
        <v>21</v>
      </c>
      <c r="U10" s="25"/>
      <c r="V10" s="35" t="s">
        <v>4</v>
      </c>
      <c r="W10" s="35" t="s">
        <v>6</v>
      </c>
      <c r="X10" s="35" t="s">
        <v>0</v>
      </c>
      <c r="Y10" s="35" t="s">
        <v>1</v>
      </c>
      <c r="Z10" s="35" t="s">
        <v>2</v>
      </c>
      <c r="AA10" s="77" t="s">
        <v>3</v>
      </c>
    </row>
    <row r="11" spans="20:57" ht="20.100000000000001" customHeight="1" x14ac:dyDescent="0.15">
      <c r="T11" s="26"/>
      <c r="U11" s="27"/>
      <c r="V11" s="38"/>
      <c r="W11" s="38"/>
      <c r="X11" s="38"/>
      <c r="Y11" s="38"/>
      <c r="Z11" s="38"/>
      <c r="AA11" s="78"/>
    </row>
    <row r="12" spans="20:57" ht="20.100000000000001" customHeight="1" x14ac:dyDescent="0.15">
      <c r="T12" s="28" t="s">
        <v>26</v>
      </c>
      <c r="U12" s="29"/>
      <c r="V12" s="10" t="e">
        <f>AB6</f>
        <v>#DIV/0!</v>
      </c>
      <c r="W12" s="10" t="e">
        <f>AG6</f>
        <v>#DIV/0!</v>
      </c>
      <c r="X12" s="10" t="e">
        <f>AL6</f>
        <v>#DIV/0!</v>
      </c>
      <c r="Y12" s="10" t="e">
        <f>AQ6</f>
        <v>#DIV/0!</v>
      </c>
      <c r="Z12" s="10" t="e">
        <f>AV6</f>
        <v>#DIV/0!</v>
      </c>
      <c r="AA12" s="11" t="e">
        <f>BA6</f>
        <v>#DIV/0!</v>
      </c>
    </row>
    <row r="13" spans="20:57" ht="20.100000000000001" customHeight="1" x14ac:dyDescent="0.15">
      <c r="T13" s="28" t="s">
        <v>14</v>
      </c>
      <c r="U13" s="29"/>
      <c r="V13" s="10" t="e">
        <f>AC6</f>
        <v>#DIV/0!</v>
      </c>
      <c r="W13" s="10" t="e">
        <f>AH6</f>
        <v>#DIV/0!</v>
      </c>
      <c r="X13" s="10" t="e">
        <f>AM6</f>
        <v>#DIV/0!</v>
      </c>
      <c r="Y13" s="10" t="e">
        <f>AR6</f>
        <v>#DIV/0!</v>
      </c>
      <c r="Z13" s="10" t="e">
        <f>AW6</f>
        <v>#DIV/0!</v>
      </c>
      <c r="AA13" s="11" t="e">
        <f>BB6</f>
        <v>#DIV/0!</v>
      </c>
    </row>
    <row r="14" spans="20:57" ht="20.100000000000001" customHeight="1" x14ac:dyDescent="0.15">
      <c r="T14" s="28" t="s">
        <v>15</v>
      </c>
      <c r="U14" s="29"/>
      <c r="V14" t="e">
        <f>AD6</f>
        <v>#DIV/0!</v>
      </c>
      <c r="W14" s="10" t="e">
        <f>AI6</f>
        <v>#DIV/0!</v>
      </c>
      <c r="X14" s="10" t="e">
        <f>AN6</f>
        <v>#DIV/0!</v>
      </c>
      <c r="Y14" s="10" t="e">
        <f>AS6</f>
        <v>#DIV/0!</v>
      </c>
      <c r="Z14" s="10" t="e">
        <f>AX6</f>
        <v>#DIV/0!</v>
      </c>
      <c r="AA14" s="11" t="e">
        <f>BC6</f>
        <v>#DIV/0!</v>
      </c>
    </row>
    <row r="15" spans="20:57" x14ac:dyDescent="0.15">
      <c r="T15" s="28" t="s">
        <v>16</v>
      </c>
      <c r="U15" s="29"/>
      <c r="V15" s="10" t="e">
        <f>AE6</f>
        <v>#DIV/0!</v>
      </c>
      <c r="W15" s="10" t="e">
        <f>AJ6</f>
        <v>#DIV/0!</v>
      </c>
      <c r="X15" s="10" t="e">
        <f>AO6</f>
        <v>#DIV/0!</v>
      </c>
      <c r="Y15" s="10" t="e">
        <f>AT6</f>
        <v>#DIV/0!</v>
      </c>
      <c r="Z15" s="10" t="e">
        <f>AY6</f>
        <v>#DIV/0!</v>
      </c>
      <c r="AA15" s="11" t="e">
        <f>BD6</f>
        <v>#DIV/0!</v>
      </c>
    </row>
    <row r="16" spans="20:57" ht="14.25" thickBot="1" x14ac:dyDescent="0.2">
      <c r="T16" s="75" t="s">
        <v>17</v>
      </c>
      <c r="U16" s="76"/>
      <c r="V16" s="12" t="e">
        <f>AF6</f>
        <v>#DIV/0!</v>
      </c>
      <c r="W16" s="12" t="e">
        <f>AK6</f>
        <v>#DIV/0!</v>
      </c>
      <c r="X16" s="12" t="e">
        <f>AP6</f>
        <v>#DIV/0!</v>
      </c>
      <c r="Y16" s="12" t="e">
        <f>AU6</f>
        <v>#DIV/0!</v>
      </c>
      <c r="Z16" s="12" t="e">
        <f>AZ6</f>
        <v>#DIV/0!</v>
      </c>
      <c r="AA16" s="13" t="e">
        <f>BE6</f>
        <v>#DIV/0!</v>
      </c>
    </row>
  </sheetData>
  <mergeCells count="51">
    <mergeCell ref="Z2:AA3"/>
    <mergeCell ref="T13:U13"/>
    <mergeCell ref="T14:U14"/>
    <mergeCell ref="T15:U15"/>
    <mergeCell ref="T16:U16"/>
    <mergeCell ref="AA10:AA11"/>
    <mergeCell ref="T12:U12"/>
    <mergeCell ref="T10:U11"/>
    <mergeCell ref="V10:V11"/>
    <mergeCell ref="W10:W11"/>
    <mergeCell ref="X10:X11"/>
    <mergeCell ref="Y10:Y11"/>
    <mergeCell ref="Z10:Z11"/>
    <mergeCell ref="Z6:AA6"/>
    <mergeCell ref="AK4:AK5"/>
    <mergeCell ref="AL4:AL5"/>
    <mergeCell ref="BD4:BD5"/>
    <mergeCell ref="BE4:BE5"/>
    <mergeCell ref="AB2:AF3"/>
    <mergeCell ref="AG2:AK3"/>
    <mergeCell ref="AL2:AP3"/>
    <mergeCell ref="AR4:AR5"/>
    <mergeCell ref="AS4:AS5"/>
    <mergeCell ref="AQ2:AU3"/>
    <mergeCell ref="AM4:AM5"/>
    <mergeCell ref="AN4:AN5"/>
    <mergeCell ref="AF4:AF5"/>
    <mergeCell ref="AG4:AG5"/>
    <mergeCell ref="AH4:AH5"/>
    <mergeCell ref="AI4:AI5"/>
    <mergeCell ref="AJ4:AJ5"/>
    <mergeCell ref="Z4:AA5"/>
    <mergeCell ref="AB4:AB5"/>
    <mergeCell ref="AC4:AC5"/>
    <mergeCell ref="AD4:AD5"/>
    <mergeCell ref="AE4:AE5"/>
    <mergeCell ref="AO4:AO5"/>
    <mergeCell ref="AP4:AP5"/>
    <mergeCell ref="AQ4:AQ5"/>
    <mergeCell ref="AV2:AZ3"/>
    <mergeCell ref="BA2:BE3"/>
    <mergeCell ref="BC4:BC5"/>
    <mergeCell ref="AT4:AT5"/>
    <mergeCell ref="AU4:AU5"/>
    <mergeCell ref="AV4:AV5"/>
    <mergeCell ref="AW4:AW5"/>
    <mergeCell ref="AX4:AX5"/>
    <mergeCell ref="AY4:AY5"/>
    <mergeCell ref="AZ4:AZ5"/>
    <mergeCell ref="BA4:BA5"/>
    <mergeCell ref="BB4:BB5"/>
  </mergeCells>
  <phoneticPr fontId="1"/>
  <pageMargins left="0.25" right="0.25" top="0.75" bottom="0.75" header="0.3" footer="0.3"/>
  <pageSetup paperSize="9" scale="88" orientation="landscape" verticalDpi="300" r:id="rId1"/>
  <colBreaks count="2" manualBreakCount="2">
    <brk id="18" max="34" man="1"/>
    <brk id="2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入力シート</vt:lpstr>
      <vt:lpstr>個票</vt:lpstr>
      <vt:lpstr>学級平均</vt:lpstr>
      <vt:lpstr>学級平均!Print_Area</vt:lpstr>
      <vt:lpstr>個票!Print_Area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松ヶ浦小学校</dc:creator>
  <cp:lastModifiedBy>user</cp:lastModifiedBy>
  <cp:lastPrinted>2018-10-19T00:38:02Z</cp:lastPrinted>
  <dcterms:created xsi:type="dcterms:W3CDTF">2017-09-07T09:12:46Z</dcterms:created>
  <dcterms:modified xsi:type="dcterms:W3CDTF">2018-11-19T07:55:15Z</dcterms:modified>
</cp:coreProperties>
</file>